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aca.sharepoint.com/sites/CIPAteam/Shared Documents/Community Investment/FY2024/Planning/Caitlin/Planning/FY25 Application/"/>
    </mc:Choice>
  </mc:AlternateContent>
  <xr:revisionPtr revIDLastSave="9" documentId="8_{808E080E-8239-42F6-AC50-60B951B3E2A3}" xr6:coauthVersionLast="47" xr6:coauthVersionMax="47" xr10:uidLastSave="{9DC0A2D6-CEDF-4D68-9FE9-76073A3E33B0}"/>
  <bookViews>
    <workbookView xWindow="-120" yWindow="-120" windowWidth="29040" windowHeight="15840" xr2:uid="{00000000-000D-0000-FFFF-FFFF00000000}"/>
  </bookViews>
  <sheets>
    <sheet name="Instructions" sheetId="10" r:id="rId1"/>
    <sheet name="Appendix A - Budget" sheetId="9" r:id="rId2"/>
    <sheet name="Infrastructure Example" sheetId="15" r:id="rId3"/>
    <sheet name="Online safety example" sheetId="16" r:id="rId4"/>
    <sheet name="Policy engagement example" sheetId="14" r:id="rId5"/>
  </sheets>
  <definedNames>
    <definedName name="_xlnm.Print_Area" localSheetId="1">'Appendix A - Budget'!$A$1:$D$58</definedName>
    <definedName name="_xlnm.Print_Titles" localSheetId="1">'Appendix A - Budget'!$1:$2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4" l="1"/>
  <c r="D36" i="14"/>
  <c r="D19" i="14" l="1"/>
  <c r="D36" i="16" l="1"/>
  <c r="C36" i="16"/>
  <c r="D43" i="16" l="1"/>
  <c r="D45" i="16" s="1"/>
  <c r="D20" i="16"/>
  <c r="D43" i="15"/>
  <c r="C37" i="15"/>
  <c r="D37" i="15"/>
  <c r="D45" i="15" s="1"/>
  <c r="D20" i="15"/>
  <c r="D42" i="14"/>
  <c r="D44" i="14" l="1"/>
  <c r="C39" i="9" l="1"/>
  <c r="D39" i="9"/>
  <c r="D22" i="9"/>
  <c r="D54" i="9"/>
  <c r="D56" i="9" l="1"/>
</calcChain>
</file>

<file path=xl/sharedStrings.xml><?xml version="1.0" encoding="utf-8"?>
<sst xmlns="http://schemas.openxmlformats.org/spreadsheetml/2006/main" count="149" uniqueCount="82">
  <si>
    <t>INSTRUCTIONS FOR COMPLETING THE BUDGET SHEET</t>
  </si>
  <si>
    <t>Please fill out Appendix A - Budget.</t>
  </si>
  <si>
    <t xml:space="preserve">Total expenses must equal total revenue. </t>
  </si>
  <si>
    <t>You can choose to budget a maximum of 15% of the CIRA grant request as Administration Support. For example, if you are requesting $100,000 from CIRA, the maximum amount of Administration Support would be $15,000. In this case, the rest of the CIRA-related expenses should total $85,000. $15,000 + $85,000 = $100,000.</t>
  </si>
  <si>
    <t>Administration Support costs are overhead expenses such as rent, utilities, managerial oversight, accounting, or insurance. Please detail what these expenses are in your budget.</t>
  </si>
  <si>
    <t xml:space="preserve">Provide budget notes within the budget sheet to help explain the costs, for example: program coordinator salary ($7,000 = 200 hours over 20 weeks X $35/hr.). </t>
  </si>
  <si>
    <t xml:space="preserve">Include in-kind support costs. These should be reasonable and in line with acceptable costs in this sector. </t>
  </si>
  <si>
    <t xml:space="preserve">Your financial request should be proportionate to the size and capacity of your organization. </t>
  </si>
  <si>
    <t>If there are errors with your budget, you will have the opportunity to correct these errors prior to the deadline of April 10 at 2 p.m. EST. Completed documents must be submitted prior to the deadline for your application to be considered.</t>
  </si>
  <si>
    <t>Budget Sheet</t>
  </si>
  <si>
    <t>DETAILED BUDGET</t>
  </si>
  <si>
    <r>
      <t xml:space="preserve">1. </t>
    </r>
    <r>
      <rPr>
        <b/>
        <u/>
        <sz val="10"/>
        <color indexed="8"/>
        <rFont val="Verdana"/>
        <family val="2"/>
      </rPr>
      <t>Initiative Revenues</t>
    </r>
    <r>
      <rPr>
        <b/>
        <sz val="10"/>
        <color indexed="8"/>
        <rFont val="Verdana"/>
        <family val="2"/>
      </rPr>
      <t xml:space="preserve"> - List all revenue sources, including cash and in-kind contributions for this initiative. State the amount for each revenue source, and indicate whether it is confirmed or pending. State the expected notification date for all pending contributions. </t>
    </r>
  </si>
  <si>
    <t>Grants are available up to $100,000.</t>
  </si>
  <si>
    <t xml:space="preserve">Revenue Sources (cash and in-kind) </t>
  </si>
  <si>
    <t xml:space="preserve">Pending or confirmed? </t>
  </si>
  <si>
    <t>Notification Date(s) if Pending</t>
  </si>
  <si>
    <t>Revenue</t>
  </si>
  <si>
    <t xml:space="preserve">Canadian Internet Registration Authority
</t>
  </si>
  <si>
    <t>pending</t>
  </si>
  <si>
    <t xml:space="preserve">Date of grant announcement
</t>
  </si>
  <si>
    <t>TOTAL REVENUE (must equal Total Project Expenses)</t>
  </si>
  <si>
    <r>
      <t>2.</t>
    </r>
    <r>
      <rPr>
        <b/>
        <u/>
        <sz val="10"/>
        <color indexed="8"/>
        <rFont val="Verdana"/>
        <family val="2"/>
      </rPr>
      <t xml:space="preserve"> Initiative Expenses</t>
    </r>
    <r>
      <rPr>
        <b/>
        <sz val="10"/>
        <color indexed="8"/>
        <rFont val="Verdana"/>
        <family val="2"/>
      </rPr>
      <t xml:space="preserve"> - Outline all expenses, including cash expenses and those covered by in-kind contributions for this initiative. </t>
    </r>
  </si>
  <si>
    <t>Expenses (including cash expenses and those covered by in-kind support)</t>
  </si>
  <si>
    <t>CIRA-specific Expenses</t>
  </si>
  <si>
    <t>Total Project Expenses</t>
  </si>
  <si>
    <r>
      <rPr>
        <sz val="10"/>
        <color rgb="FF000000"/>
        <rFont val="Verdana"/>
        <family val="2"/>
      </rPr>
      <t xml:space="preserve">Please provide all expense categories i.e., Internal Human Resources; External Consultants; Materials and Supplies; Specialized Equipment Purchase, etc. Please provide detailed budget notes to help explain the costs, for example: program coordinator salary ($7,000 = 200 hours over 20 weeks X $35/hr.). </t>
    </r>
    <r>
      <rPr>
        <sz val="10"/>
        <color rgb="FFFF0000"/>
        <rFont val="Verdana"/>
        <family val="2"/>
      </rPr>
      <t>Please specify which line items are proposed for CIRA.</t>
    </r>
  </si>
  <si>
    <t>Cash Expenses</t>
  </si>
  <si>
    <t>Administration Support* (up to 15% of CIRA grant request)</t>
  </si>
  <si>
    <t>Total Cash</t>
  </si>
  <si>
    <t>In-Kind Expenses</t>
  </si>
  <si>
    <t>Total In-Kind</t>
  </si>
  <si>
    <t>TOTAL EXPENSES (must equal Total Revenue)</t>
  </si>
  <si>
    <t xml:space="preserve">*The Canadian Internet Registration Authority (CIRA) recognizes that every project or initiative requires the support of an organizational infrastructure, and that this support is a cost to your organization. Such expenses may be included in the budget as “Administration Support,” in an amount of no more than 15 per cent of the CIRA grant request. </t>
  </si>
  <si>
    <t>EXAMPLE BUDGET</t>
  </si>
  <si>
    <t>This is an example of an Infrastructure project budget</t>
  </si>
  <si>
    <r>
      <t xml:space="preserve">1. </t>
    </r>
    <r>
      <rPr>
        <b/>
        <u/>
        <sz val="9"/>
        <color indexed="8"/>
        <rFont val="Verdana"/>
        <family val="2"/>
      </rPr>
      <t>Initiative Revenues</t>
    </r>
    <r>
      <rPr>
        <b/>
        <sz val="9"/>
        <color indexed="8"/>
        <rFont val="Verdana"/>
        <family val="2"/>
      </rPr>
      <t xml:space="preserve"> - List all revenue sources, including cash and in-kind contributions for this initiative. State the amount for each revenue source, and indicate whether it is confirmed or pending. State the expected notification date for all pending contributions. </t>
    </r>
  </si>
  <si>
    <t>Partner broadband company (in-kind services)</t>
  </si>
  <si>
    <t>Confirmed</t>
  </si>
  <si>
    <t xml:space="preserve">Contribution from applicant organization
</t>
  </si>
  <si>
    <r>
      <t>2.</t>
    </r>
    <r>
      <rPr>
        <b/>
        <u/>
        <sz val="9"/>
        <color indexed="8"/>
        <rFont val="Verdana"/>
        <family val="2"/>
      </rPr>
      <t xml:space="preserve"> Initiative Expenses</t>
    </r>
    <r>
      <rPr>
        <b/>
        <sz val="9"/>
        <color indexed="8"/>
        <rFont val="Verdana"/>
        <family val="2"/>
      </rPr>
      <t xml:space="preserve"> - Outline all expenses, including cash expenses and those covered by in-kind contributions for this initiative. </t>
    </r>
  </si>
  <si>
    <r>
      <t xml:space="preserve">Please provide all expense categories i.e., Internal Human Resources; External Consultants; Materials and Supplies; Specialized Equipment Purchase, etc. Please provide detailed budget notes to help explain the costs, for example: program coordinator salary ($7,000 = 200 hours over 20 weeks X $35/hr.). </t>
    </r>
    <r>
      <rPr>
        <sz val="9"/>
        <color rgb="FFFF0000"/>
        <rFont val="Verdana"/>
        <family val="2"/>
      </rPr>
      <t>Please specify which line items are proposed for CIRA.</t>
    </r>
  </si>
  <si>
    <t>Project Manager ($175/hr for 125 hours)</t>
  </si>
  <si>
    <t>Network Technician (Installation Costs) ($150/hr for 220 hours)</t>
  </si>
  <si>
    <t xml:space="preserve">24 Ethernet Switches ($1458 per switch) </t>
  </si>
  <si>
    <t>113 Wireless Access Points ($309 per access point)</t>
  </si>
  <si>
    <t>10 Firewall Devices ($1500 per device)</t>
  </si>
  <si>
    <t>Shipping</t>
  </si>
  <si>
    <t>Administration Support (Portion of office rent of $1250/month for 12 months)</t>
  </si>
  <si>
    <t>Partner broadband company in-kind services (20% of installation fee)</t>
  </si>
  <si>
    <t>This is an example of an Online Safety project budget</t>
  </si>
  <si>
    <r>
      <t xml:space="preserve">Please provide all expense categories i.e., Internal Human Resources; External Consultants; Materials and Supplies; Specialized Equipment Purchase, etc. Please provide detailed budget notes to help explain the costs, for example: program coordinator salary ($5,000 = 200 hours over 20 weeks X $25/hr.). </t>
    </r>
    <r>
      <rPr>
        <sz val="9"/>
        <color rgb="FFFF0000"/>
        <rFont val="Verdana"/>
        <family val="2"/>
      </rPr>
      <t>Please specify which line items are proposed for CIRA.</t>
    </r>
  </si>
  <si>
    <t>Project Manager salary (200 hours over 12 months x $30/hr x 1.20 (including benefits)</t>
  </si>
  <si>
    <t>Curriculum developer salary (250 hours over 2 months x $40/hr x 1.20 (including benefits)</t>
  </si>
  <si>
    <t>Cybersafety awareness video production company costs</t>
  </si>
  <si>
    <t>Cybersecurity expert fees (100 hours over 8 months x $70/hr)</t>
  </si>
  <si>
    <t>Evaluation and impact measurement costs (50 hours over 8 months x $40/hr x 1.20 (including benefits)</t>
  </si>
  <si>
    <t>Research on cyber safety awareness among youth (180 hours over 3 months x $40/hr for interview design, conducting interviews, data analysis and reporting)</t>
  </si>
  <si>
    <t>Education workshop coordination and delivery costs (250 hours over 8 months x $33/hr x 1.20 (including benefits)</t>
  </si>
  <si>
    <t>Community workshop coordination and delivery costs (20 hours over 8 months x $33/hr x 1.2 (including benefits)</t>
  </si>
  <si>
    <t>Community workshop travel costs</t>
  </si>
  <si>
    <t>Digital campaign promotion (paid social, paid search, display ads, website banners)</t>
  </si>
  <si>
    <t>This is an example of a Policy Engagement project budget</t>
  </si>
  <si>
    <t xml:space="preserve">Charitable foundation donation
</t>
  </si>
  <si>
    <t>confirmed</t>
  </si>
  <si>
    <t>Municipal funding program funding</t>
  </si>
  <si>
    <t>Contribution from applicant organization</t>
  </si>
  <si>
    <t>Delivery partner organization in-kind services</t>
  </si>
  <si>
    <t>Salary Costs - Policy Director - Researcher (0.6 FTE for 12 months)</t>
  </si>
  <si>
    <t>Salary Costs - Policy Staff Counsel - Researcher (0.5 FTE for 12 months)</t>
  </si>
  <si>
    <t>Salary Costs - Interim Communications Director  - (0.3 FTE for 7 months)</t>
  </si>
  <si>
    <t>Salary Costs - Outreach and Communications Coordinator - (0.2 FTE for 7 months)</t>
  </si>
  <si>
    <t>Community Engagement (honoraria for community partners, people with lived experience, academic, consultation sessions)</t>
  </si>
  <si>
    <t>ASL Interpretation (3 roundtable events)</t>
  </si>
  <si>
    <t>Event Miscellanea (catering, insurance, for 3 roundtable events)</t>
  </si>
  <si>
    <t>Education Materials Graphic Design (approximately 31 hrs at $65/hr)</t>
  </si>
  <si>
    <t>Dissemination costs (social media ads, 25 days across project at $20/day)</t>
  </si>
  <si>
    <t>Travel (2 Staff Counsel, political engagement in Ottawa and Eastern Canada, flights and hotel for 3 roundatable events)</t>
  </si>
  <si>
    <t>Administrative Support (Utilities, bookkeeping and accounting, administrative staff support)</t>
  </si>
  <si>
    <t>Partner organization - in-kind project management (200 hrs x $45/hour)</t>
  </si>
  <si>
    <t>Partner organization - in-kind accounting services  (4 hrs x $40/hour x 6 months)</t>
  </si>
  <si>
    <t>Please refer to the instructions tab when filling out this budget sheet.</t>
  </si>
  <si>
    <t xml:space="preserve">Lump sum line items will not be considered. Detailed quotes for services and equipment can and should be appended, where possible. You may also be asked to provide them at a later date. Please review the sample budget sheets for examples.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</si>
</sst>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 &quot;&quot;$&quot;* #,##0.00&quot; &quot;;&quot;-&quot;&quot;$&quot;* #,##0.00&quot; &quot;;&quot; &quot;&quot;$&quot;* &quot;-&quot;??&quot; &quot;"/>
    <numFmt numFmtId="166" formatCode="mmm\ d"/>
    <numFmt numFmtId="167" formatCode="_([$$-409]* #,##0.00_);_([$$-409]* \(#,##0.00\);_([$$-409]* &quot;-&quot;??_);_(@_)"/>
  </numFmts>
  <fonts count="44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b/>
      <u/>
      <sz val="13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Wingdings"/>
      <charset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Wingdings"/>
      <charset val="2"/>
    </font>
    <font>
      <b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name val="Wingdings"/>
      <charset val="2"/>
    </font>
    <font>
      <b/>
      <sz val="10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Wingdings"/>
      <charset val="2"/>
    </font>
    <font>
      <b/>
      <sz val="9"/>
      <color theme="1"/>
      <name val="Calibri"/>
      <family val="2"/>
      <scheme val="minor"/>
    </font>
    <font>
      <b/>
      <sz val="9"/>
      <name val="Verdana"/>
      <family val="2"/>
    </font>
    <font>
      <b/>
      <sz val="9"/>
      <name val="Wingdings"/>
      <charset val="2"/>
    </font>
    <font>
      <b/>
      <sz val="9"/>
      <name val="Calibri"/>
      <family val="2"/>
      <scheme val="minor"/>
    </font>
    <font>
      <i/>
      <sz val="9"/>
      <color theme="1"/>
      <name val="Verdana"/>
      <family val="2"/>
    </font>
    <font>
      <sz val="9"/>
      <color rgb="FFFF0000"/>
      <name val="Verdana"/>
      <family val="2"/>
    </font>
    <font>
      <sz val="14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4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indexed="8"/>
      <name val="Verdana"/>
      <family val="2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left" vertical="center" wrapText="1"/>
    </xf>
    <xf numFmtId="0" fontId="5" fillId="0" borderId="0" xfId="0" quotePrefix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7" fillId="3" borderId="1" xfId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64" fontId="10" fillId="3" borderId="1" xfId="1" applyFont="1" applyFill="1" applyBorder="1" applyAlignment="1">
      <alignment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16" fontId="5" fillId="0" borderId="2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16" fillId="4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44" fontId="10" fillId="3" borderId="3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3" fillId="0" borderId="0" xfId="0" applyFont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1" fillId="4" borderId="10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44" fontId="7" fillId="3" borderId="3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38" fillId="4" borderId="1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6" fontId="40" fillId="0" borderId="2" xfId="0" applyNumberFormat="1" applyFont="1" applyBorder="1" applyAlignment="1">
      <alignment horizontal="left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0" fontId="41" fillId="4" borderId="10" xfId="0" applyFont="1" applyFill="1" applyBorder="1" applyAlignment="1">
      <alignment vertical="center" wrapText="1"/>
    </xf>
    <xf numFmtId="0" fontId="38" fillId="4" borderId="0" xfId="0" applyFont="1" applyFill="1" applyAlignment="1">
      <alignment horizontal="center" vertical="center"/>
    </xf>
    <xf numFmtId="0" fontId="38" fillId="3" borderId="3" xfId="0" applyFont="1" applyFill="1" applyBorder="1" applyAlignment="1">
      <alignment vertical="center" wrapText="1"/>
    </xf>
    <xf numFmtId="44" fontId="38" fillId="3" borderId="3" xfId="0" applyNumberFormat="1" applyFont="1" applyFill="1" applyBorder="1" applyAlignment="1">
      <alignment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164" fontId="40" fillId="0" borderId="4" xfId="1" applyFont="1" applyBorder="1" applyAlignment="1">
      <alignment vertical="center" wrapText="1"/>
    </xf>
    <xf numFmtId="164" fontId="38" fillId="3" borderId="1" xfId="1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40" fillId="0" borderId="2" xfId="0" applyFont="1" applyBorder="1" applyAlignment="1">
      <alignment horizontal="left"/>
    </xf>
    <xf numFmtId="164" fontId="40" fillId="0" borderId="1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49" fontId="42" fillId="0" borderId="14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165" fontId="42" fillId="0" borderId="14" xfId="0" applyNumberFormat="1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left" vertical="center" wrapText="1"/>
    </xf>
    <xf numFmtId="44" fontId="42" fillId="0" borderId="14" xfId="0" applyNumberFormat="1" applyFont="1" applyBorder="1" applyAlignment="1">
      <alignment horizontal="left" vertical="center" wrapText="1"/>
    </xf>
    <xf numFmtId="44" fontId="5" fillId="0" borderId="14" xfId="0" applyNumberFormat="1" applyFont="1" applyBorder="1" applyAlignment="1">
      <alignment horizontal="left"/>
    </xf>
    <xf numFmtId="44" fontId="42" fillId="0" borderId="14" xfId="0" applyNumberFormat="1" applyFont="1" applyBorder="1" applyAlignment="1">
      <alignment horizontal="left" vertical="center"/>
    </xf>
    <xf numFmtId="44" fontId="42" fillId="0" borderId="19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44" fontId="42" fillId="0" borderId="14" xfId="0" applyNumberFormat="1" applyFont="1" applyBorder="1" applyAlignment="1">
      <alignment horizontal="right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167" fontId="5" fillId="0" borderId="20" xfId="1" applyNumberFormat="1" applyFont="1" applyBorder="1" applyAlignment="1">
      <alignment horizontal="left" vertical="center"/>
    </xf>
    <xf numFmtId="164" fontId="5" fillId="0" borderId="21" xfId="1" applyFont="1" applyBorder="1" applyAlignment="1">
      <alignment horizontal="center" vertical="center"/>
    </xf>
    <xf numFmtId="167" fontId="5" fillId="0" borderId="21" xfId="1" applyNumberFormat="1" applyFont="1" applyBorder="1" applyAlignment="1">
      <alignment horizontal="center" vertical="center"/>
    </xf>
    <xf numFmtId="167" fontId="43" fillId="0" borderId="21" xfId="1" applyNumberFormat="1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 vertical="center" wrapText="1"/>
    </xf>
    <xf numFmtId="167" fontId="5" fillId="0" borderId="21" xfId="1" applyNumberFormat="1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/>
    </xf>
    <xf numFmtId="167" fontId="5" fillId="0" borderId="20" xfId="1" applyNumberFormat="1" applyFont="1" applyBorder="1" applyAlignment="1">
      <alignment horizontal="left" vertical="center" wrapText="1"/>
    </xf>
    <xf numFmtId="164" fontId="5" fillId="0" borderId="21" xfId="1" applyFont="1" applyBorder="1"/>
    <xf numFmtId="0" fontId="10" fillId="0" borderId="0" xfId="0" applyFont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7" fillId="4" borderId="7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0" fillId="3" borderId="5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5" borderId="5" xfId="0" quotePrefix="1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0" fillId="3" borderId="7" xfId="0" quotePrefix="1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8" fillId="3" borderId="7" xfId="0" quotePrefix="1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8" fillId="3" borderId="3" xfId="0" applyFont="1" applyFill="1" applyBorder="1" applyAlignment="1">
      <alignment vertical="center" wrapText="1"/>
    </xf>
    <xf numFmtId="0" fontId="38" fillId="2" borderId="10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 wrapText="1"/>
    </xf>
    <xf numFmtId="0" fontId="40" fillId="0" borderId="8" xfId="0" applyFont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38" fillId="4" borderId="7" xfId="0" applyFont="1" applyFill="1" applyBorder="1" applyAlignment="1">
      <alignment vertical="center" wrapText="1"/>
    </xf>
    <xf numFmtId="0" fontId="40" fillId="0" borderId="8" xfId="0" applyFont="1" applyBorder="1" applyAlignment="1">
      <alignment vertical="center"/>
    </xf>
    <xf numFmtId="0" fontId="38" fillId="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4" borderId="7" xfId="0" applyFont="1" applyFill="1" applyBorder="1" applyAlignment="1">
      <alignment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36" fillId="7" borderId="13" xfId="0" applyFont="1" applyFill="1" applyBorder="1" applyAlignment="1">
      <alignment horizontal="center"/>
    </xf>
    <xf numFmtId="0" fontId="36" fillId="7" borderId="6" xfId="0" applyFont="1" applyFill="1" applyBorder="1" applyAlignment="1">
      <alignment horizontal="center"/>
    </xf>
    <xf numFmtId="0" fontId="37" fillId="5" borderId="5" xfId="0" quotePrefix="1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38" fillId="3" borderId="7" xfId="0" quotePrefix="1" applyFont="1" applyFill="1" applyBorder="1" applyAlignment="1">
      <alignment vertical="center" wrapText="1"/>
    </xf>
    <xf numFmtId="0" fontId="26" fillId="3" borderId="8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vertical="center" wrapText="1"/>
    </xf>
    <xf numFmtId="0" fontId="39" fillId="3" borderId="7" xfId="0" quotePrefix="1" applyFont="1" applyFill="1" applyBorder="1" applyAlignment="1">
      <alignment vertical="center" wrapText="1"/>
    </xf>
    <xf numFmtId="0" fontId="29" fillId="3" borderId="8" xfId="0" applyFont="1" applyFill="1" applyBorder="1" applyAlignment="1">
      <alignment vertical="center" wrapText="1"/>
    </xf>
    <xf numFmtId="0" fontId="30" fillId="3" borderId="9" xfId="0" applyFont="1" applyFill="1" applyBorder="1" applyAlignment="1">
      <alignment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42" fillId="0" borderId="17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3" fillId="7" borderId="13" xfId="0" applyFont="1" applyFill="1" applyBorder="1" applyAlignment="1">
      <alignment horizontal="center"/>
    </xf>
    <xf numFmtId="0" fontId="33" fillId="7" borderId="6" xfId="0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1" fillId="5" borderId="5" xfId="0" quotePrefix="1" applyFont="1" applyFill="1" applyBorder="1" applyAlignment="1">
      <alignment vertical="center" wrapText="1"/>
    </xf>
    <xf numFmtId="0" fontId="7" fillId="3" borderId="7" xfId="0" quotePrefix="1" applyFont="1" applyFill="1" applyBorder="1" applyAlignment="1">
      <alignment vertical="center" wrapText="1"/>
    </xf>
    <xf numFmtId="0" fontId="28" fillId="3" borderId="7" xfId="0" quotePrefix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2066925</xdr:colOff>
      <xdr:row>0</xdr:row>
      <xdr:rowOff>1</xdr:rowOff>
    </xdr:from>
    <xdr:to>
      <xdr:col>1</xdr:col>
      <xdr:colOff>2875908</xdr:colOff>
      <xdr:row>0</xdr:row>
      <xdr:rowOff>762001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63952A-70E7-466C-90B2-A63447A2A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1"/>
          <a:ext cx="80898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3048001</xdr:colOff>
      <xdr:row>0</xdr:row>
      <xdr:rowOff>0</xdr:rowOff>
    </xdr:from>
    <xdr:to>
      <xdr:col>1</xdr:col>
      <xdr:colOff>243417</xdr:colOff>
      <xdr:row>0</xdr:row>
      <xdr:rowOff>867275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7219C7-93D0-67F5-4BD3-DE2E12018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1" y="0"/>
          <a:ext cx="920749" cy="86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FFE2-9E90-49A7-91D9-911BEC770C0E}">
  <dimension ref="A1:C11"/>
  <sheetViews>
    <sheetView tabSelected="1" workbookViewId="0">
      <selection activeCell="B14" sqref="B14"/>
    </sheetView>
  </sheetViews>
  <sheetFormatPr defaultRowHeight="15" x14ac:dyDescent="0.25"/>
  <cols>
    <col min="2" max="2" width="79" customWidth="1"/>
  </cols>
  <sheetData>
    <row r="1" spans="1:3" ht="63" customHeight="1" x14ac:dyDescent="0.25"/>
    <row r="2" spans="1:3" x14ac:dyDescent="0.25">
      <c r="A2" s="98" t="s">
        <v>0</v>
      </c>
      <c r="B2" s="98"/>
      <c r="C2" s="52"/>
    </row>
    <row r="3" spans="1:3" x14ac:dyDescent="0.25">
      <c r="A3" s="53">
        <v>1</v>
      </c>
      <c r="B3" s="85" t="s">
        <v>1</v>
      </c>
      <c r="C3" s="52"/>
    </row>
    <row r="4" spans="1:3" x14ac:dyDescent="0.25">
      <c r="A4" s="49">
        <v>2</v>
      </c>
      <c r="B4" s="50" t="s">
        <v>2</v>
      </c>
      <c r="C4" s="48"/>
    </row>
    <row r="5" spans="1:3" ht="64.5" x14ac:dyDescent="0.25">
      <c r="A5" s="49">
        <v>3</v>
      </c>
      <c r="B5" s="73" t="s">
        <v>3</v>
      </c>
      <c r="C5" s="48"/>
    </row>
    <row r="6" spans="1:3" ht="39" x14ac:dyDescent="0.25">
      <c r="A6" s="49">
        <v>4</v>
      </c>
      <c r="B6" s="50" t="s">
        <v>4</v>
      </c>
      <c r="C6" s="48"/>
    </row>
    <row r="7" spans="1:3" ht="39" x14ac:dyDescent="0.25">
      <c r="A7" s="49">
        <v>5</v>
      </c>
      <c r="B7" s="50" t="s">
        <v>5</v>
      </c>
      <c r="C7" s="48"/>
    </row>
    <row r="8" spans="1:3" ht="51.75" x14ac:dyDescent="0.25">
      <c r="A8" s="49">
        <v>6</v>
      </c>
      <c r="B8" s="50" t="s">
        <v>81</v>
      </c>
      <c r="C8" s="48"/>
    </row>
    <row r="9" spans="1:3" ht="26.25" x14ac:dyDescent="0.25">
      <c r="A9" s="49">
        <v>7</v>
      </c>
      <c r="B9" s="50" t="s">
        <v>6</v>
      </c>
      <c r="C9" s="48"/>
    </row>
    <row r="10" spans="1:3" ht="26.25" x14ac:dyDescent="0.25">
      <c r="A10" s="49">
        <v>8</v>
      </c>
      <c r="B10" s="50" t="s">
        <v>7</v>
      </c>
      <c r="C10" s="48"/>
    </row>
    <row r="11" spans="1:3" ht="51.75" x14ac:dyDescent="0.25">
      <c r="A11" s="49">
        <v>9</v>
      </c>
      <c r="B11" s="51" t="s">
        <v>8</v>
      </c>
      <c r="C11" s="48"/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58"/>
  <sheetViews>
    <sheetView showGridLines="0" topLeftCell="A2" zoomScale="90" zoomScaleNormal="90" workbookViewId="0">
      <selection activeCell="A26" sqref="A26:B26"/>
    </sheetView>
  </sheetViews>
  <sheetFormatPr defaultRowHeight="15" x14ac:dyDescent="0.25"/>
  <cols>
    <col min="1" max="1" width="55.85546875" customWidth="1"/>
    <col min="2" max="3" width="15.42578125" customWidth="1"/>
    <col min="4" max="4" width="18.140625" customWidth="1"/>
  </cols>
  <sheetData>
    <row r="1" spans="1:4" ht="73.5" customHeight="1" x14ac:dyDescent="0.25">
      <c r="B1" s="1"/>
      <c r="C1" s="1"/>
      <c r="D1" s="1"/>
    </row>
    <row r="2" spans="1:4" ht="19.5" customHeight="1" x14ac:dyDescent="0.25">
      <c r="A2" s="108" t="s">
        <v>9</v>
      </c>
      <c r="B2" s="108"/>
      <c r="C2" s="108"/>
      <c r="D2" s="109"/>
    </row>
    <row r="3" spans="1:4" ht="17.45" customHeight="1" x14ac:dyDescent="0.25">
      <c r="A3" s="11" t="s">
        <v>80</v>
      </c>
      <c r="B3" s="2"/>
      <c r="C3" s="2"/>
      <c r="D3" s="2"/>
    </row>
    <row r="4" spans="1:4" ht="9.6" customHeight="1" thickBot="1" x14ac:dyDescent="0.3">
      <c r="A4" s="6"/>
      <c r="B4" s="7"/>
      <c r="C4" s="7"/>
      <c r="D4" s="8"/>
    </row>
    <row r="5" spans="1:4" ht="12.6" customHeight="1" thickBot="1" x14ac:dyDescent="0.3">
      <c r="A5" s="110" t="s">
        <v>10</v>
      </c>
      <c r="B5" s="111"/>
      <c r="C5" s="111"/>
      <c r="D5" s="112"/>
    </row>
    <row r="6" spans="1:4" ht="53.1" customHeight="1" thickBot="1" x14ac:dyDescent="0.3">
      <c r="A6" s="113" t="s">
        <v>11</v>
      </c>
      <c r="B6" s="114"/>
      <c r="C6" s="114"/>
      <c r="D6" s="115"/>
    </row>
    <row r="7" spans="1:4" ht="23.1" customHeight="1" thickBot="1" x14ac:dyDescent="0.3">
      <c r="A7" s="116" t="s">
        <v>12</v>
      </c>
      <c r="B7" s="117"/>
      <c r="C7" s="117"/>
      <c r="D7" s="118"/>
    </row>
    <row r="8" spans="1:4" ht="38.1" customHeight="1" thickBot="1" x14ac:dyDescent="0.3">
      <c r="A8" s="31" t="s">
        <v>13</v>
      </c>
      <c r="B8" s="32" t="s">
        <v>14</v>
      </c>
      <c r="C8" s="32" t="s">
        <v>15</v>
      </c>
      <c r="D8" s="32" t="s">
        <v>16</v>
      </c>
    </row>
    <row r="9" spans="1:4" ht="27" customHeight="1" thickBot="1" x14ac:dyDescent="0.3">
      <c r="A9" s="5" t="s">
        <v>17</v>
      </c>
      <c r="B9" s="19" t="s">
        <v>18</v>
      </c>
      <c r="C9" s="20" t="s">
        <v>19</v>
      </c>
      <c r="D9" s="3"/>
    </row>
    <row r="10" spans="1:4" ht="14.1" customHeight="1" thickBot="1" x14ac:dyDescent="0.3">
      <c r="A10" s="5"/>
      <c r="B10" s="5"/>
      <c r="C10" s="5"/>
      <c r="D10" s="3"/>
    </row>
    <row r="11" spans="1:4" ht="14.1" customHeight="1" thickBot="1" x14ac:dyDescent="0.3">
      <c r="A11" s="5"/>
      <c r="B11" s="5"/>
      <c r="C11" s="5"/>
      <c r="D11" s="3"/>
    </row>
    <row r="12" spans="1:4" ht="14.1" customHeight="1" thickBot="1" x14ac:dyDescent="0.3">
      <c r="A12" s="5"/>
      <c r="B12" s="21"/>
      <c r="C12" s="21"/>
      <c r="D12" s="3"/>
    </row>
    <row r="13" spans="1:4" ht="14.1" customHeight="1" thickBot="1" x14ac:dyDescent="0.3">
      <c r="A13" s="5"/>
      <c r="B13" s="5"/>
      <c r="C13" s="5"/>
      <c r="D13" s="3"/>
    </row>
    <row r="14" spans="1:4" ht="14.1" customHeight="1" thickBot="1" x14ac:dyDescent="0.3">
      <c r="A14" s="5"/>
      <c r="B14" s="5"/>
      <c r="C14" s="5"/>
      <c r="D14" s="3"/>
    </row>
    <row r="15" spans="1:4" ht="14.1" customHeight="1" thickBot="1" x14ac:dyDescent="0.3">
      <c r="A15" s="5"/>
      <c r="B15" s="5"/>
      <c r="C15" s="5"/>
      <c r="D15" s="3"/>
    </row>
    <row r="16" spans="1:4" ht="14.1" customHeight="1" thickBot="1" x14ac:dyDescent="0.3">
      <c r="A16" s="5"/>
      <c r="B16" s="5"/>
      <c r="C16" s="5"/>
      <c r="D16" s="3"/>
    </row>
    <row r="17" spans="1:4" ht="14.1" customHeight="1" thickBot="1" x14ac:dyDescent="0.3">
      <c r="A17" s="5"/>
      <c r="B17" s="5"/>
      <c r="C17" s="5"/>
      <c r="D17" s="3"/>
    </row>
    <row r="18" spans="1:4" ht="14.1" customHeight="1" thickBot="1" x14ac:dyDescent="0.3">
      <c r="A18" s="5"/>
      <c r="B18" s="5"/>
      <c r="C18" s="5"/>
      <c r="D18" s="3"/>
    </row>
    <row r="19" spans="1:4" ht="14.1" customHeight="1" thickBot="1" x14ac:dyDescent="0.3">
      <c r="A19" s="5"/>
      <c r="B19" s="5"/>
      <c r="C19" s="5"/>
      <c r="D19" s="3"/>
    </row>
    <row r="20" spans="1:4" ht="14.1" customHeight="1" thickBot="1" x14ac:dyDescent="0.3">
      <c r="A20" s="5"/>
      <c r="B20" s="5"/>
      <c r="C20" s="5"/>
      <c r="D20" s="3"/>
    </row>
    <row r="21" spans="1:4" ht="14.1" customHeight="1" thickBot="1" x14ac:dyDescent="0.3">
      <c r="A21" s="5"/>
      <c r="B21" s="5"/>
      <c r="C21" s="5"/>
      <c r="D21" s="3"/>
    </row>
    <row r="22" spans="1:4" ht="13.35" customHeight="1" thickBot="1" x14ac:dyDescent="0.3">
      <c r="A22" s="130" t="s">
        <v>20</v>
      </c>
      <c r="B22" s="131"/>
      <c r="C22" s="27"/>
      <c r="D22" s="15">
        <f>SUM(D9:D21)</f>
        <v>0</v>
      </c>
    </row>
    <row r="23" spans="1:4" ht="34.35" customHeight="1" thickBot="1" x14ac:dyDescent="0.3">
      <c r="A23" s="106" t="s">
        <v>21</v>
      </c>
      <c r="B23" s="119"/>
      <c r="C23" s="119"/>
      <c r="D23" s="120"/>
    </row>
    <row r="24" spans="1:4" ht="30.95" customHeight="1" x14ac:dyDescent="0.25">
      <c r="A24" s="127" t="s">
        <v>22</v>
      </c>
      <c r="B24" s="105"/>
      <c r="C24" s="99" t="s">
        <v>23</v>
      </c>
      <c r="D24" s="99" t="s">
        <v>24</v>
      </c>
    </row>
    <row r="25" spans="1:4" ht="0.95" customHeight="1" thickBot="1" x14ac:dyDescent="0.3">
      <c r="A25" s="24"/>
      <c r="B25" s="16"/>
      <c r="C25" s="100"/>
      <c r="D25" s="100"/>
    </row>
    <row r="26" spans="1:4" ht="77.099999999999994" customHeight="1" thickBot="1" x14ac:dyDescent="0.3">
      <c r="A26" s="104" t="s">
        <v>25</v>
      </c>
      <c r="B26" s="105"/>
      <c r="C26" s="100"/>
      <c r="D26" s="100"/>
    </row>
    <row r="27" spans="1:4" ht="15" customHeight="1" thickBot="1" x14ac:dyDescent="0.3">
      <c r="A27" s="121" t="s">
        <v>26</v>
      </c>
      <c r="B27" s="122"/>
      <c r="C27" s="101"/>
      <c r="D27" s="101"/>
    </row>
    <row r="28" spans="1:4" ht="14.1" customHeight="1" thickBot="1" x14ac:dyDescent="0.3">
      <c r="A28" s="102"/>
      <c r="B28" s="103"/>
      <c r="C28" s="23"/>
      <c r="D28" s="3"/>
    </row>
    <row r="29" spans="1:4" ht="14.1" customHeight="1" thickBot="1" x14ac:dyDescent="0.3">
      <c r="A29" s="102"/>
      <c r="B29" s="103"/>
      <c r="C29" s="23"/>
      <c r="D29" s="3"/>
    </row>
    <row r="30" spans="1:4" ht="14.45" customHeight="1" thickBot="1" x14ac:dyDescent="0.3">
      <c r="A30" s="102"/>
      <c r="B30" s="103"/>
      <c r="C30" s="23"/>
      <c r="D30" s="3"/>
    </row>
    <row r="31" spans="1:4" ht="14.1" customHeight="1" thickBot="1" x14ac:dyDescent="0.3">
      <c r="A31" s="102"/>
      <c r="B31" s="103"/>
      <c r="C31" s="23"/>
      <c r="D31" s="3"/>
    </row>
    <row r="32" spans="1:4" ht="13.7" customHeight="1" thickBot="1" x14ac:dyDescent="0.3">
      <c r="A32" s="102"/>
      <c r="B32" s="103"/>
      <c r="C32" s="23"/>
      <c r="D32" s="3"/>
    </row>
    <row r="33" spans="1:4" ht="14.1" customHeight="1" thickBot="1" x14ac:dyDescent="0.3">
      <c r="A33" s="102"/>
      <c r="B33" s="103"/>
      <c r="C33" s="23"/>
      <c r="D33" s="3"/>
    </row>
    <row r="34" spans="1:4" ht="14.1" customHeight="1" thickBot="1" x14ac:dyDescent="0.3">
      <c r="A34" s="102"/>
      <c r="B34" s="103"/>
      <c r="C34" s="23"/>
      <c r="D34" s="3"/>
    </row>
    <row r="35" spans="1:4" ht="14.1" customHeight="1" thickBot="1" x14ac:dyDescent="0.3">
      <c r="A35" s="102"/>
      <c r="B35" s="103"/>
      <c r="C35" s="23"/>
      <c r="D35" s="3"/>
    </row>
    <row r="36" spans="1:4" ht="14.1" customHeight="1" thickBot="1" x14ac:dyDescent="0.3">
      <c r="A36" s="102"/>
      <c r="B36" s="103"/>
      <c r="C36" s="23"/>
      <c r="D36" s="22"/>
    </row>
    <row r="37" spans="1:4" ht="14.1" customHeight="1" thickBot="1" x14ac:dyDescent="0.3">
      <c r="A37" s="102"/>
      <c r="B37" s="103"/>
      <c r="C37" s="23"/>
      <c r="D37" s="3"/>
    </row>
    <row r="38" spans="1:4" ht="14.1" customHeight="1" thickBot="1" x14ac:dyDescent="0.3">
      <c r="A38" s="125" t="s">
        <v>27</v>
      </c>
      <c r="B38" s="126"/>
      <c r="C38" s="29"/>
      <c r="D38" s="3"/>
    </row>
    <row r="39" spans="1:4" ht="13.35" customHeight="1" thickBot="1" x14ac:dyDescent="0.3">
      <c r="A39" s="106" t="s">
        <v>28</v>
      </c>
      <c r="B39" s="107"/>
      <c r="C39" s="30">
        <f>SUM(C28:C38)</f>
        <v>0</v>
      </c>
      <c r="D39" s="10">
        <f>SUM(D28:D38)</f>
        <v>0</v>
      </c>
    </row>
    <row r="40" spans="1:4" ht="14.45" customHeight="1" x14ac:dyDescent="0.25">
      <c r="A40" s="125"/>
      <c r="B40" s="126"/>
      <c r="C40" s="8"/>
      <c r="D40" s="13"/>
    </row>
    <row r="41" spans="1:4" ht="3" customHeight="1" thickBot="1" x14ac:dyDescent="0.3">
      <c r="A41" s="132"/>
      <c r="B41" s="133"/>
      <c r="C41" s="133"/>
      <c r="D41" s="134"/>
    </row>
    <row r="42" spans="1:4" ht="14.1" customHeight="1" thickBot="1" x14ac:dyDescent="0.3">
      <c r="A42" s="123" t="s">
        <v>29</v>
      </c>
      <c r="B42" s="124"/>
      <c r="C42" s="26"/>
      <c r="D42" s="12"/>
    </row>
    <row r="43" spans="1:4" ht="14.1" customHeight="1" thickBot="1" x14ac:dyDescent="0.3">
      <c r="A43" s="102"/>
      <c r="B43" s="103"/>
      <c r="C43" s="23"/>
      <c r="D43" s="3"/>
    </row>
    <row r="44" spans="1:4" ht="14.1" customHeight="1" thickBot="1" x14ac:dyDescent="0.3">
      <c r="A44" s="102"/>
      <c r="B44" s="103"/>
      <c r="C44" s="23"/>
      <c r="D44" s="3"/>
    </row>
    <row r="45" spans="1:4" ht="14.1" customHeight="1" thickBot="1" x14ac:dyDescent="0.3">
      <c r="A45" s="102"/>
      <c r="B45" s="103"/>
      <c r="C45" s="23"/>
      <c r="D45" s="3"/>
    </row>
    <row r="46" spans="1:4" ht="14.1" customHeight="1" thickBot="1" x14ac:dyDescent="0.3">
      <c r="A46" s="102"/>
      <c r="B46" s="103"/>
      <c r="C46" s="23"/>
      <c r="D46" s="3"/>
    </row>
    <row r="47" spans="1:4" ht="14.1" customHeight="1" thickBot="1" x14ac:dyDescent="0.3">
      <c r="A47" s="102"/>
      <c r="B47" s="103"/>
      <c r="C47" s="23"/>
      <c r="D47" s="3"/>
    </row>
    <row r="48" spans="1:4" ht="14.1" customHeight="1" thickBot="1" x14ac:dyDescent="0.3">
      <c r="A48" s="102"/>
      <c r="B48" s="103"/>
      <c r="C48" s="23"/>
      <c r="D48" s="3"/>
    </row>
    <row r="49" spans="1:4" ht="14.1" customHeight="1" thickBot="1" x14ac:dyDescent="0.3">
      <c r="A49" s="102"/>
      <c r="B49" s="103"/>
      <c r="C49" s="23"/>
      <c r="D49" s="3"/>
    </row>
    <row r="50" spans="1:4" ht="14.1" customHeight="1" thickBot="1" x14ac:dyDescent="0.3">
      <c r="A50" s="102"/>
      <c r="B50" s="103"/>
      <c r="C50" s="23"/>
      <c r="D50" s="3"/>
    </row>
    <row r="51" spans="1:4" ht="14.1" customHeight="1" thickBot="1" x14ac:dyDescent="0.3">
      <c r="A51" s="102"/>
      <c r="B51" s="103"/>
      <c r="C51" s="23"/>
      <c r="D51" s="3"/>
    </row>
    <row r="52" spans="1:4" ht="14.1" customHeight="1" thickBot="1" x14ac:dyDescent="0.3">
      <c r="A52" s="102"/>
      <c r="B52" s="103"/>
      <c r="C52" s="23"/>
      <c r="D52" s="3"/>
    </row>
    <row r="53" spans="1:4" ht="14.1" customHeight="1" thickBot="1" x14ac:dyDescent="0.3">
      <c r="A53" s="102"/>
      <c r="B53" s="103"/>
      <c r="C53" s="23"/>
      <c r="D53" s="3"/>
    </row>
    <row r="54" spans="1:4" ht="15" customHeight="1" thickBot="1" x14ac:dyDescent="0.3">
      <c r="A54" s="106" t="s">
        <v>30</v>
      </c>
      <c r="B54" s="107"/>
      <c r="C54" s="25"/>
      <c r="D54" s="9">
        <f>SUM(D43:D53)</f>
        <v>0</v>
      </c>
    </row>
    <row r="55" spans="1:4" s="4" customFormat="1" ht="6.6" customHeight="1" thickBot="1" x14ac:dyDescent="0.3">
      <c r="A55" s="135"/>
      <c r="B55" s="136"/>
      <c r="C55" s="28"/>
      <c r="D55" s="14"/>
    </row>
    <row r="56" spans="1:4" ht="11.45" customHeight="1" thickBot="1" x14ac:dyDescent="0.3">
      <c r="A56" s="106" t="s">
        <v>31</v>
      </c>
      <c r="B56" s="107"/>
      <c r="C56" s="25"/>
      <c r="D56" s="17">
        <f>D39+D54</f>
        <v>0</v>
      </c>
    </row>
    <row r="57" spans="1:4" ht="7.35" customHeight="1" x14ac:dyDescent="0.25">
      <c r="A57" s="18"/>
      <c r="B57" s="18"/>
      <c r="C57" s="18"/>
      <c r="D57" s="18"/>
    </row>
    <row r="58" spans="1:4" ht="54.6" customHeight="1" x14ac:dyDescent="0.25">
      <c r="A58" s="128" t="s">
        <v>32</v>
      </c>
      <c r="B58" s="128"/>
      <c r="C58" s="128"/>
      <c r="D58" s="129"/>
    </row>
  </sheetData>
  <sheetProtection formatCells="0" formatColumns="0" formatRows="0" insertColumns="0" insertRows="0" insertHyperlinks="0" deleteColumns="0" deleteRows="0" sort="0" autoFilter="0" pivotTables="0"/>
  <protectedRanges>
    <protectedRange sqref="A43:D53" name="Range3"/>
    <protectedRange sqref="A9:D21" name="Range1"/>
    <protectedRange sqref="D37:D38 D28:D35 A28:C37" name="Range2"/>
  </protectedRanges>
  <mergeCells count="41">
    <mergeCell ref="A58:D58"/>
    <mergeCell ref="A22:B22"/>
    <mergeCell ref="A33:B33"/>
    <mergeCell ref="A34:B34"/>
    <mergeCell ref="A48:B48"/>
    <mergeCell ref="A45:B45"/>
    <mergeCell ref="A56:B56"/>
    <mergeCell ref="A49:B49"/>
    <mergeCell ref="A50:B50"/>
    <mergeCell ref="A41:D41"/>
    <mergeCell ref="A51:B51"/>
    <mergeCell ref="A52:B52"/>
    <mergeCell ref="A54:B54"/>
    <mergeCell ref="A55:B55"/>
    <mergeCell ref="A30:B30"/>
    <mergeCell ref="A31:B31"/>
    <mergeCell ref="A2:D2"/>
    <mergeCell ref="A46:B46"/>
    <mergeCell ref="A5:D5"/>
    <mergeCell ref="A6:D6"/>
    <mergeCell ref="A7:D7"/>
    <mergeCell ref="A23:D23"/>
    <mergeCell ref="A27:B27"/>
    <mergeCell ref="A44:B44"/>
    <mergeCell ref="A28:B28"/>
    <mergeCell ref="A42:B42"/>
    <mergeCell ref="A43:B43"/>
    <mergeCell ref="A38:B38"/>
    <mergeCell ref="A40:B40"/>
    <mergeCell ref="A24:B24"/>
    <mergeCell ref="D24:D27"/>
    <mergeCell ref="A29:B29"/>
    <mergeCell ref="C24:C27"/>
    <mergeCell ref="A47:B47"/>
    <mergeCell ref="A53:B53"/>
    <mergeCell ref="A26:B26"/>
    <mergeCell ref="A32:B32"/>
    <mergeCell ref="A36:B36"/>
    <mergeCell ref="A37:B37"/>
    <mergeCell ref="A39:B39"/>
    <mergeCell ref="A35:B35"/>
  </mergeCells>
  <pageMargins left="0.15748031496062992" right="0" top="0.78740157480314965" bottom="0.39370078740157483" header="0.31496062992125984" footer="0.31496062992125984"/>
  <pageSetup fitToHeight="0" orientation="portrait" r:id="rId1"/>
  <headerFooter>
    <oddFooter>&amp;L&amp;1#&amp;"Calibri"&amp;12&amp;K000000CLASSIFICATION:CONFIDENTIAL</oddFooter>
  </headerFooter>
  <rowBreaks count="1" manualBreakCount="1">
    <brk id="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20C0-6AC6-4833-89BD-D1150DA70B43}">
  <dimension ref="A1:D45"/>
  <sheetViews>
    <sheetView zoomScale="90" zoomScaleNormal="90" workbookViewId="0">
      <selection activeCell="H37" sqref="H37"/>
    </sheetView>
  </sheetViews>
  <sheetFormatPr defaultRowHeight="12" x14ac:dyDescent="0.2"/>
  <cols>
    <col min="1" max="1" width="55.85546875" style="33" customWidth="1"/>
    <col min="2" max="2" width="14.5703125" style="33" customWidth="1"/>
    <col min="3" max="3" width="28" style="33" customWidth="1"/>
    <col min="4" max="4" width="18.140625" style="33" customWidth="1"/>
    <col min="5" max="16384" width="9.140625" style="33"/>
  </cols>
  <sheetData>
    <row r="1" spans="1:4" ht="18.75" customHeight="1" thickBot="1" x14ac:dyDescent="0.3">
      <c r="A1" s="166" t="s">
        <v>33</v>
      </c>
      <c r="B1" s="166"/>
      <c r="C1" s="166"/>
      <c r="D1" s="166"/>
    </row>
    <row r="2" spans="1:4" ht="18.75" customHeight="1" thickBot="1" x14ac:dyDescent="0.3">
      <c r="A2" s="167" t="s">
        <v>34</v>
      </c>
      <c r="B2" s="167"/>
      <c r="C2" s="167"/>
      <c r="D2" s="167"/>
    </row>
    <row r="3" spans="1:4" ht="12.75" customHeight="1" thickBot="1" x14ac:dyDescent="0.25">
      <c r="A3" s="168" t="s">
        <v>10</v>
      </c>
      <c r="B3" s="169"/>
      <c r="C3" s="169"/>
      <c r="D3" s="170"/>
    </row>
    <row r="4" spans="1:4" ht="44.25" customHeight="1" thickBot="1" x14ac:dyDescent="0.25">
      <c r="A4" s="171" t="s">
        <v>35</v>
      </c>
      <c r="B4" s="172"/>
      <c r="C4" s="172"/>
      <c r="D4" s="173"/>
    </row>
    <row r="5" spans="1:4" ht="12.75" customHeight="1" thickBot="1" x14ac:dyDescent="0.25">
      <c r="A5" s="174" t="s">
        <v>12</v>
      </c>
      <c r="B5" s="175"/>
      <c r="C5" s="175"/>
      <c r="D5" s="176"/>
    </row>
    <row r="6" spans="1:4" ht="23.25" thickBot="1" x14ac:dyDescent="0.25">
      <c r="A6" s="54" t="s">
        <v>13</v>
      </c>
      <c r="B6" s="55" t="s">
        <v>14</v>
      </c>
      <c r="C6" s="55" t="s">
        <v>15</v>
      </c>
      <c r="D6" s="55" t="s">
        <v>16</v>
      </c>
    </row>
    <row r="7" spans="1:4" ht="12.75" thickBot="1" x14ac:dyDescent="0.25">
      <c r="A7" s="56" t="s">
        <v>17</v>
      </c>
      <c r="B7" s="57" t="s">
        <v>18</v>
      </c>
      <c r="C7" s="57" t="s">
        <v>19</v>
      </c>
      <c r="D7" s="59">
        <v>100000</v>
      </c>
    </row>
    <row r="8" spans="1:4" ht="12.75" thickBot="1" x14ac:dyDescent="0.25">
      <c r="A8" s="60" t="s">
        <v>36</v>
      </c>
      <c r="B8" s="58" t="s">
        <v>37</v>
      </c>
      <c r="C8" s="60"/>
      <c r="D8" s="61">
        <v>20000</v>
      </c>
    </row>
    <row r="9" spans="1:4" ht="12.75" customHeight="1" thickBot="1" x14ac:dyDescent="0.25">
      <c r="A9" s="74" t="s">
        <v>38</v>
      </c>
      <c r="B9" s="76" t="s">
        <v>37</v>
      </c>
      <c r="C9" s="74"/>
      <c r="D9" s="75">
        <v>50000</v>
      </c>
    </row>
    <row r="10" spans="1:4" ht="12.75" thickBot="1" x14ac:dyDescent="0.25">
      <c r="A10" s="60"/>
      <c r="B10" s="62"/>
      <c r="C10" s="62"/>
      <c r="D10" s="61"/>
    </row>
    <row r="11" spans="1:4" ht="12.75" thickBot="1" x14ac:dyDescent="0.25">
      <c r="A11" s="60"/>
      <c r="B11" s="60"/>
      <c r="C11" s="60"/>
      <c r="D11" s="61"/>
    </row>
    <row r="12" spans="1:4" ht="12.75" thickBot="1" x14ac:dyDescent="0.25">
      <c r="A12" s="60"/>
      <c r="B12" s="60"/>
      <c r="C12" s="60"/>
      <c r="D12" s="61"/>
    </row>
    <row r="13" spans="1:4" ht="12.75" thickBot="1" x14ac:dyDescent="0.25">
      <c r="A13" s="60"/>
      <c r="B13" s="60"/>
      <c r="C13" s="60"/>
      <c r="D13" s="61"/>
    </row>
    <row r="14" spans="1:4" ht="12.75" thickBot="1" x14ac:dyDescent="0.25">
      <c r="A14" s="60"/>
      <c r="B14" s="60"/>
      <c r="C14" s="60"/>
      <c r="D14" s="61"/>
    </row>
    <row r="15" spans="1:4" ht="12.75" thickBot="1" x14ac:dyDescent="0.25">
      <c r="A15" s="60"/>
      <c r="B15" s="60"/>
      <c r="C15" s="60"/>
      <c r="D15" s="61"/>
    </row>
    <row r="16" spans="1:4" ht="12.75" thickBot="1" x14ac:dyDescent="0.25">
      <c r="A16" s="60"/>
      <c r="B16" s="60"/>
      <c r="C16" s="60"/>
      <c r="D16" s="61"/>
    </row>
    <row r="17" spans="1:4" ht="12.75" thickBot="1" x14ac:dyDescent="0.25">
      <c r="A17" s="60"/>
      <c r="B17" s="60"/>
      <c r="C17" s="60"/>
      <c r="D17" s="61"/>
    </row>
    <row r="18" spans="1:4" ht="12.75" thickBot="1" x14ac:dyDescent="0.25">
      <c r="A18" s="60"/>
      <c r="B18" s="60"/>
      <c r="C18" s="60"/>
      <c r="D18" s="61"/>
    </row>
    <row r="19" spans="1:4" ht="12.75" thickBot="1" x14ac:dyDescent="0.25">
      <c r="A19" s="60"/>
      <c r="B19" s="60"/>
      <c r="C19" s="60"/>
      <c r="D19" s="61"/>
    </row>
    <row r="20" spans="1:4" ht="12.75" customHeight="1" thickBot="1" x14ac:dyDescent="0.25">
      <c r="A20" s="164" t="s">
        <v>20</v>
      </c>
      <c r="B20" s="165"/>
      <c r="C20" s="36"/>
      <c r="D20" s="63">
        <f>SUM(D7:D19)</f>
        <v>170000</v>
      </c>
    </row>
    <row r="21" spans="1:4" ht="30" customHeight="1" thickBot="1" x14ac:dyDescent="0.25">
      <c r="A21" s="137" t="s">
        <v>39</v>
      </c>
      <c r="B21" s="154"/>
      <c r="C21" s="154"/>
      <c r="D21" s="155"/>
    </row>
    <row r="22" spans="1:4" x14ac:dyDescent="0.2">
      <c r="A22" s="156" t="s">
        <v>22</v>
      </c>
      <c r="B22" s="157"/>
      <c r="C22" s="158" t="s">
        <v>23</v>
      </c>
      <c r="D22" s="158" t="s">
        <v>24</v>
      </c>
    </row>
    <row r="23" spans="1:4" ht="12.75" customHeight="1" thickBot="1" x14ac:dyDescent="0.25">
      <c r="A23" s="64"/>
      <c r="B23" s="65"/>
      <c r="C23" s="159"/>
      <c r="D23" s="159"/>
    </row>
    <row r="24" spans="1:4" ht="63" customHeight="1" thickBot="1" x14ac:dyDescent="0.25">
      <c r="A24" s="161" t="s">
        <v>40</v>
      </c>
      <c r="B24" s="157"/>
      <c r="C24" s="159"/>
      <c r="D24" s="159"/>
    </row>
    <row r="25" spans="1:4" ht="12.75" customHeight="1" thickBot="1" x14ac:dyDescent="0.25">
      <c r="A25" s="162" t="s">
        <v>26</v>
      </c>
      <c r="B25" s="163"/>
      <c r="C25" s="160"/>
      <c r="D25" s="160"/>
    </row>
    <row r="26" spans="1:4" ht="12.75" thickBot="1" x14ac:dyDescent="0.25">
      <c r="A26" s="150" t="s">
        <v>41</v>
      </c>
      <c r="B26" s="151"/>
      <c r="C26" s="89"/>
      <c r="D26" s="90">
        <v>20000</v>
      </c>
    </row>
    <row r="27" spans="1:4" ht="12.75" thickBot="1" x14ac:dyDescent="0.25">
      <c r="A27" s="150" t="s">
        <v>42</v>
      </c>
      <c r="B27" s="151"/>
      <c r="C27" s="91"/>
      <c r="D27" s="90">
        <v>33000</v>
      </c>
    </row>
    <row r="28" spans="1:4" ht="12.75" customHeight="1" thickBot="1" x14ac:dyDescent="0.25">
      <c r="A28" s="102" t="s">
        <v>43</v>
      </c>
      <c r="B28" s="103"/>
      <c r="C28" s="92">
        <v>35000</v>
      </c>
      <c r="D28" s="93">
        <v>35000</v>
      </c>
    </row>
    <row r="29" spans="1:4" ht="12.75" customHeight="1" thickBot="1" x14ac:dyDescent="0.25">
      <c r="A29" s="102" t="s">
        <v>44</v>
      </c>
      <c r="B29" s="103"/>
      <c r="C29" s="94">
        <v>35000</v>
      </c>
      <c r="D29" s="93">
        <v>35000</v>
      </c>
    </row>
    <row r="30" spans="1:4" ht="12.75" customHeight="1" thickBot="1" x14ac:dyDescent="0.25">
      <c r="A30" s="102" t="s">
        <v>45</v>
      </c>
      <c r="B30" s="103"/>
      <c r="C30" s="94">
        <v>15000</v>
      </c>
      <c r="D30" s="95">
        <v>15000</v>
      </c>
    </row>
    <row r="31" spans="1:4" ht="12.75" customHeight="1" thickBot="1" x14ac:dyDescent="0.25">
      <c r="A31" s="149" t="s">
        <v>46</v>
      </c>
      <c r="B31" s="152"/>
      <c r="C31" s="96"/>
      <c r="D31" s="93">
        <v>12000</v>
      </c>
    </row>
    <row r="32" spans="1:4" ht="12.75" customHeight="1" thickBot="1" x14ac:dyDescent="0.25">
      <c r="A32" s="149"/>
      <c r="B32" s="152"/>
      <c r="C32" s="94"/>
      <c r="D32" s="93"/>
    </row>
    <row r="33" spans="1:4" ht="12.75" customHeight="1" thickBot="1" x14ac:dyDescent="0.25">
      <c r="A33" s="149"/>
      <c r="B33" s="152"/>
      <c r="C33" s="96"/>
      <c r="D33" s="93"/>
    </row>
    <row r="34" spans="1:4" ht="12.75" customHeight="1" thickBot="1" x14ac:dyDescent="0.25">
      <c r="A34" s="149"/>
      <c r="B34" s="152"/>
      <c r="C34" s="96"/>
      <c r="D34" s="97"/>
    </row>
    <row r="35" spans="1:4" ht="12.75" customHeight="1" thickBot="1" x14ac:dyDescent="0.25">
      <c r="A35" s="149"/>
      <c r="B35" s="152"/>
      <c r="C35" s="96"/>
      <c r="D35" s="93"/>
    </row>
    <row r="36" spans="1:4" ht="26.25" customHeight="1" x14ac:dyDescent="0.2">
      <c r="A36" s="141" t="s">
        <v>47</v>
      </c>
      <c r="B36" s="153"/>
      <c r="C36" s="94">
        <v>15000</v>
      </c>
      <c r="D36" s="93"/>
    </row>
    <row r="37" spans="1:4" ht="12.75" customHeight="1" thickBot="1" x14ac:dyDescent="0.25">
      <c r="A37" s="137" t="s">
        <v>28</v>
      </c>
      <c r="B37" s="138"/>
      <c r="C37" s="67">
        <f>SUM(C26:C36)</f>
        <v>100000</v>
      </c>
      <c r="D37" s="68">
        <f>SUM(D26:D36)</f>
        <v>150000</v>
      </c>
    </row>
    <row r="38" spans="1:4" x14ac:dyDescent="0.2">
      <c r="A38" s="141"/>
      <c r="B38" s="142"/>
      <c r="C38" s="43"/>
      <c r="D38" s="69"/>
    </row>
    <row r="39" spans="1:4" ht="12.75" customHeight="1" thickBot="1" x14ac:dyDescent="0.25">
      <c r="A39" s="143"/>
      <c r="B39" s="144"/>
      <c r="C39" s="144"/>
      <c r="D39" s="145"/>
    </row>
    <row r="40" spans="1:4" ht="12.75" customHeight="1" thickBot="1" x14ac:dyDescent="0.25">
      <c r="A40" s="146" t="s">
        <v>29</v>
      </c>
      <c r="B40" s="147"/>
      <c r="C40" s="44"/>
      <c r="D40" s="45"/>
    </row>
    <row r="41" spans="1:4" ht="12.75" customHeight="1" thickBot="1" x14ac:dyDescent="0.25">
      <c r="A41" s="102" t="s">
        <v>48</v>
      </c>
      <c r="B41" s="148"/>
      <c r="C41" s="40"/>
      <c r="D41" s="61">
        <v>20000</v>
      </c>
    </row>
    <row r="42" spans="1:4" ht="12.75" customHeight="1" thickBot="1" x14ac:dyDescent="0.25">
      <c r="A42" s="149"/>
      <c r="B42" s="148"/>
      <c r="C42" s="40"/>
      <c r="D42" s="61"/>
    </row>
    <row r="43" spans="1:4" ht="12.75" customHeight="1" thickBot="1" x14ac:dyDescent="0.25">
      <c r="A43" s="137" t="s">
        <v>30</v>
      </c>
      <c r="B43" s="138"/>
      <c r="C43" s="66"/>
      <c r="D43" s="70">
        <f>SUM(D41:D42)</f>
        <v>20000</v>
      </c>
    </row>
    <row r="44" spans="1:4" ht="12.75" customHeight="1" thickBot="1" x14ac:dyDescent="0.25">
      <c r="A44" s="139"/>
      <c r="B44" s="140"/>
      <c r="C44" s="71"/>
      <c r="D44" s="72"/>
    </row>
    <row r="45" spans="1:4" ht="12.75" customHeight="1" thickBot="1" x14ac:dyDescent="0.25">
      <c r="A45" s="137" t="s">
        <v>31</v>
      </c>
      <c r="B45" s="138"/>
      <c r="C45" s="66"/>
      <c r="D45" s="70">
        <f>D37+D43</f>
        <v>170000</v>
      </c>
    </row>
  </sheetData>
  <protectedRanges>
    <protectedRange sqref="A41:D42" name="Range3_1"/>
    <protectedRange sqref="A7:D19" name="Range1_1"/>
    <protectedRange sqref="A26:B27 A31:B35" name="Range2"/>
    <protectedRange sqref="A28:B30" name="Range2_1"/>
    <protectedRange sqref="D35:D36 D26:D33 C26:C35" name="Range2_2"/>
  </protectedRanges>
  <mergeCells count="32">
    <mergeCell ref="A20:B20"/>
    <mergeCell ref="A1:D1"/>
    <mergeCell ref="A2:D2"/>
    <mergeCell ref="A3:D3"/>
    <mergeCell ref="A4:D4"/>
    <mergeCell ref="A5:D5"/>
    <mergeCell ref="A21:D21"/>
    <mergeCell ref="A22:B22"/>
    <mergeCell ref="C22:C25"/>
    <mergeCell ref="D22:D25"/>
    <mergeCell ref="A24:B24"/>
    <mergeCell ref="A25:B25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45:B45"/>
    <mergeCell ref="A38:B38"/>
    <mergeCell ref="A39:D39"/>
    <mergeCell ref="A40:B40"/>
    <mergeCell ref="A41:B41"/>
    <mergeCell ref="A42:B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2135-84C1-4801-A03D-457113ACE926}">
  <dimension ref="A1:D45"/>
  <sheetViews>
    <sheetView zoomScale="90" zoomScaleNormal="90" workbookViewId="0">
      <selection activeCell="A28" sqref="A28:B28"/>
    </sheetView>
  </sheetViews>
  <sheetFormatPr defaultRowHeight="12" x14ac:dyDescent="0.2"/>
  <cols>
    <col min="1" max="1" width="55.85546875" style="33" customWidth="1"/>
    <col min="2" max="2" width="15.42578125" style="33" customWidth="1"/>
    <col min="3" max="3" width="27.5703125" style="33" bestFit="1" customWidth="1"/>
    <col min="4" max="4" width="18.140625" style="33" customWidth="1"/>
    <col min="5" max="16384" width="9.140625" style="33"/>
  </cols>
  <sheetData>
    <row r="1" spans="1:4" ht="18.75" customHeight="1" thickBot="1" x14ac:dyDescent="0.3">
      <c r="A1" s="166" t="s">
        <v>33</v>
      </c>
      <c r="B1" s="166"/>
      <c r="C1" s="166"/>
      <c r="D1" s="166"/>
    </row>
    <row r="2" spans="1:4" ht="18.75" customHeight="1" thickBot="1" x14ac:dyDescent="0.3">
      <c r="A2" s="167" t="s">
        <v>49</v>
      </c>
      <c r="B2" s="167"/>
      <c r="C2" s="167"/>
      <c r="D2" s="167"/>
    </row>
    <row r="3" spans="1:4" ht="12.75" customHeight="1" thickBot="1" x14ac:dyDescent="0.25">
      <c r="A3" s="168" t="s">
        <v>10</v>
      </c>
      <c r="B3" s="169"/>
      <c r="C3" s="169"/>
      <c r="D3" s="170"/>
    </row>
    <row r="4" spans="1:4" ht="44.25" customHeight="1" thickBot="1" x14ac:dyDescent="0.25">
      <c r="A4" s="171" t="s">
        <v>35</v>
      </c>
      <c r="B4" s="172"/>
      <c r="C4" s="172"/>
      <c r="D4" s="173"/>
    </row>
    <row r="5" spans="1:4" ht="12.75" customHeight="1" thickBot="1" x14ac:dyDescent="0.25">
      <c r="A5" s="174" t="s">
        <v>12</v>
      </c>
      <c r="B5" s="175"/>
      <c r="C5" s="175"/>
      <c r="D5" s="176"/>
    </row>
    <row r="6" spans="1:4" ht="23.25" thickBot="1" x14ac:dyDescent="0.25">
      <c r="A6" s="54" t="s">
        <v>13</v>
      </c>
      <c r="B6" s="55" t="s">
        <v>14</v>
      </c>
      <c r="C6" s="55" t="s">
        <v>15</v>
      </c>
      <c r="D6" s="55" t="s">
        <v>16</v>
      </c>
    </row>
    <row r="7" spans="1:4" ht="23.25" thickBot="1" x14ac:dyDescent="0.25">
      <c r="A7" s="77" t="s">
        <v>17</v>
      </c>
      <c r="B7" s="77" t="s">
        <v>18</v>
      </c>
      <c r="C7" s="78" t="s">
        <v>19</v>
      </c>
      <c r="D7" s="79">
        <v>54532</v>
      </c>
    </row>
    <row r="8" spans="1:4" ht="23.25" thickBot="1" x14ac:dyDescent="0.25">
      <c r="A8" s="77" t="s">
        <v>38</v>
      </c>
      <c r="B8" s="77" t="s">
        <v>37</v>
      </c>
      <c r="C8" s="80"/>
      <c r="D8" s="79">
        <v>30000</v>
      </c>
    </row>
    <row r="9" spans="1:4" ht="12.75" thickBot="1" x14ac:dyDescent="0.25">
      <c r="A9" s="56"/>
      <c r="B9" s="60"/>
      <c r="C9" s="60"/>
      <c r="D9" s="61"/>
    </row>
    <row r="10" spans="1:4" ht="12.75" thickBot="1" x14ac:dyDescent="0.25">
      <c r="A10" s="60"/>
      <c r="B10" s="62"/>
      <c r="C10" s="62"/>
      <c r="D10" s="61"/>
    </row>
    <row r="11" spans="1:4" ht="12.75" thickBot="1" x14ac:dyDescent="0.25">
      <c r="A11" s="60"/>
      <c r="B11" s="60"/>
      <c r="C11" s="60"/>
      <c r="D11" s="61"/>
    </row>
    <row r="12" spans="1:4" ht="12.75" thickBot="1" x14ac:dyDescent="0.25">
      <c r="A12" s="60"/>
      <c r="B12" s="60"/>
      <c r="C12" s="60"/>
      <c r="D12" s="61"/>
    </row>
    <row r="13" spans="1:4" ht="12.75" thickBot="1" x14ac:dyDescent="0.25">
      <c r="A13" s="60"/>
      <c r="B13" s="60"/>
      <c r="C13" s="60"/>
      <c r="D13" s="61"/>
    </row>
    <row r="14" spans="1:4" ht="12.75" thickBot="1" x14ac:dyDescent="0.25">
      <c r="A14" s="60"/>
      <c r="B14" s="60"/>
      <c r="C14" s="60"/>
      <c r="D14" s="61"/>
    </row>
    <row r="15" spans="1:4" ht="12.75" thickBot="1" x14ac:dyDescent="0.25">
      <c r="A15" s="60"/>
      <c r="B15" s="60"/>
      <c r="C15" s="60"/>
      <c r="D15" s="61"/>
    </row>
    <row r="16" spans="1:4" ht="12.75" thickBot="1" x14ac:dyDescent="0.25">
      <c r="A16" s="60"/>
      <c r="B16" s="60"/>
      <c r="C16" s="60"/>
      <c r="D16" s="61"/>
    </row>
    <row r="17" spans="1:4" ht="12.75" thickBot="1" x14ac:dyDescent="0.25">
      <c r="A17" s="60"/>
      <c r="B17" s="60"/>
      <c r="C17" s="60"/>
      <c r="D17" s="61"/>
    </row>
    <row r="18" spans="1:4" ht="12.75" thickBot="1" x14ac:dyDescent="0.25">
      <c r="A18" s="60"/>
      <c r="B18" s="60"/>
      <c r="C18" s="60"/>
      <c r="D18" s="61"/>
    </row>
    <row r="19" spans="1:4" ht="12.75" thickBot="1" x14ac:dyDescent="0.25">
      <c r="A19" s="60"/>
      <c r="B19" s="60"/>
      <c r="C19" s="60"/>
      <c r="D19" s="61"/>
    </row>
    <row r="20" spans="1:4" ht="12.75" customHeight="1" thickBot="1" x14ac:dyDescent="0.25">
      <c r="A20" s="164" t="s">
        <v>20</v>
      </c>
      <c r="B20" s="165"/>
      <c r="C20" s="36"/>
      <c r="D20" s="63">
        <f>SUM(D7:D19)</f>
        <v>84532</v>
      </c>
    </row>
    <row r="21" spans="1:4" ht="30" customHeight="1" thickBot="1" x14ac:dyDescent="0.25">
      <c r="A21" s="137" t="s">
        <v>39</v>
      </c>
      <c r="B21" s="154"/>
      <c r="C21" s="154"/>
      <c r="D21" s="155"/>
    </row>
    <row r="22" spans="1:4" x14ac:dyDescent="0.2">
      <c r="A22" s="156" t="s">
        <v>22</v>
      </c>
      <c r="B22" s="157"/>
      <c r="C22" s="158" t="s">
        <v>23</v>
      </c>
      <c r="D22" s="158" t="s">
        <v>24</v>
      </c>
    </row>
    <row r="23" spans="1:4" ht="12.75" customHeight="1" thickBot="1" x14ac:dyDescent="0.25">
      <c r="A23" s="64"/>
      <c r="B23" s="65"/>
      <c r="C23" s="159"/>
      <c r="D23" s="159"/>
    </row>
    <row r="24" spans="1:4" ht="63" customHeight="1" thickBot="1" x14ac:dyDescent="0.25">
      <c r="A24" s="161" t="s">
        <v>50</v>
      </c>
      <c r="B24" s="157"/>
      <c r="C24" s="159"/>
      <c r="D24" s="159"/>
    </row>
    <row r="25" spans="1:4" ht="12.75" customHeight="1" thickBot="1" x14ac:dyDescent="0.25">
      <c r="A25" s="162" t="s">
        <v>26</v>
      </c>
      <c r="B25" s="163"/>
      <c r="C25" s="160"/>
      <c r="D25" s="160"/>
    </row>
    <row r="26" spans="1:4" ht="27.75" customHeight="1" thickBot="1" x14ac:dyDescent="0.25">
      <c r="A26" s="177" t="s">
        <v>51</v>
      </c>
      <c r="B26" s="178"/>
      <c r="C26" s="81">
        <v>7200</v>
      </c>
      <c r="D26" s="81">
        <v>7200</v>
      </c>
    </row>
    <row r="27" spans="1:4" ht="31.5" customHeight="1" thickBot="1" x14ac:dyDescent="0.25">
      <c r="A27" s="177" t="s">
        <v>52</v>
      </c>
      <c r="B27" s="178"/>
      <c r="C27" s="81">
        <v>12000</v>
      </c>
      <c r="D27" s="81">
        <v>12000</v>
      </c>
    </row>
    <row r="28" spans="1:4" ht="28.5" customHeight="1" thickBot="1" x14ac:dyDescent="0.25">
      <c r="A28" s="179" t="s">
        <v>53</v>
      </c>
      <c r="B28" s="184"/>
      <c r="C28" s="86"/>
      <c r="D28" s="83">
        <v>30000</v>
      </c>
    </row>
    <row r="29" spans="1:4" ht="28.5" customHeight="1" thickBot="1" x14ac:dyDescent="0.25">
      <c r="A29" s="177" t="s">
        <v>54</v>
      </c>
      <c r="B29" s="178"/>
      <c r="C29" s="81">
        <v>7000</v>
      </c>
      <c r="D29" s="81">
        <v>7000</v>
      </c>
    </row>
    <row r="30" spans="1:4" ht="28.5" customHeight="1" thickBot="1" x14ac:dyDescent="0.25">
      <c r="A30" s="177" t="s">
        <v>55</v>
      </c>
      <c r="B30" s="183"/>
      <c r="C30" s="79">
        <v>2400</v>
      </c>
      <c r="D30" s="79">
        <v>2400</v>
      </c>
    </row>
    <row r="31" spans="1:4" ht="41.25" customHeight="1" thickBot="1" x14ac:dyDescent="0.25">
      <c r="A31" s="177" t="s">
        <v>56</v>
      </c>
      <c r="B31" s="178"/>
      <c r="C31" s="81">
        <v>7200</v>
      </c>
      <c r="D31" s="81">
        <v>7200</v>
      </c>
    </row>
    <row r="32" spans="1:4" ht="28.5" customHeight="1" thickBot="1" x14ac:dyDescent="0.25">
      <c r="A32" s="177" t="s">
        <v>57</v>
      </c>
      <c r="B32" s="178"/>
      <c r="C32" s="81">
        <v>9900</v>
      </c>
      <c r="D32" s="81">
        <v>9900</v>
      </c>
    </row>
    <row r="33" spans="1:4" ht="36.75" customHeight="1" thickBot="1" x14ac:dyDescent="0.25">
      <c r="A33" s="177" t="s">
        <v>58</v>
      </c>
      <c r="B33" s="178"/>
      <c r="C33" s="81">
        <v>792</v>
      </c>
      <c r="D33" s="81">
        <v>792</v>
      </c>
    </row>
    <row r="34" spans="1:4" ht="15" customHeight="1" thickBot="1" x14ac:dyDescent="0.25">
      <c r="A34" s="179" t="s">
        <v>59</v>
      </c>
      <c r="B34" s="180"/>
      <c r="C34" s="82">
        <v>1040</v>
      </c>
      <c r="D34" s="82">
        <v>1040</v>
      </c>
    </row>
    <row r="35" spans="1:4" ht="28.5" customHeight="1" thickBot="1" x14ac:dyDescent="0.25">
      <c r="A35" s="181" t="s">
        <v>60</v>
      </c>
      <c r="B35" s="182"/>
      <c r="C35" s="84">
        <v>7000</v>
      </c>
      <c r="D35" s="84">
        <v>7000</v>
      </c>
    </row>
    <row r="36" spans="1:4" ht="12.75" customHeight="1" thickBot="1" x14ac:dyDescent="0.25">
      <c r="A36" s="137" t="s">
        <v>28</v>
      </c>
      <c r="B36" s="138"/>
      <c r="C36" s="67">
        <f>SUM(C26:C35)</f>
        <v>54532</v>
      </c>
      <c r="D36" s="68">
        <f>SUM(D26:D35)</f>
        <v>84532</v>
      </c>
    </row>
    <row r="37" spans="1:4" x14ac:dyDescent="0.2">
      <c r="A37" s="141"/>
      <c r="B37" s="142"/>
      <c r="C37" s="43"/>
      <c r="D37" s="69"/>
    </row>
    <row r="38" spans="1:4" ht="12.75" customHeight="1" thickBot="1" x14ac:dyDescent="0.25">
      <c r="A38" s="143"/>
      <c r="B38" s="144"/>
      <c r="C38" s="144"/>
      <c r="D38" s="145"/>
    </row>
    <row r="39" spans="1:4" ht="12.75" customHeight="1" thickBot="1" x14ac:dyDescent="0.25">
      <c r="A39" s="146" t="s">
        <v>29</v>
      </c>
      <c r="B39" s="147"/>
      <c r="C39" s="44"/>
      <c r="D39" s="45"/>
    </row>
    <row r="40" spans="1:4" ht="12.75" customHeight="1" thickBot="1" x14ac:dyDescent="0.25">
      <c r="A40" s="149"/>
      <c r="B40" s="148"/>
      <c r="C40" s="40"/>
      <c r="D40" s="61"/>
    </row>
    <row r="41" spans="1:4" ht="12.75" customHeight="1" thickBot="1" x14ac:dyDescent="0.25">
      <c r="A41" s="149"/>
      <c r="B41" s="148"/>
      <c r="C41" s="40"/>
      <c r="D41" s="61"/>
    </row>
    <row r="42" spans="1:4" ht="12.75" customHeight="1" thickBot="1" x14ac:dyDescent="0.25">
      <c r="A42" s="149"/>
      <c r="B42" s="148"/>
      <c r="C42" s="40"/>
      <c r="D42" s="61"/>
    </row>
    <row r="43" spans="1:4" ht="12.75" customHeight="1" thickBot="1" x14ac:dyDescent="0.25">
      <c r="A43" s="137" t="s">
        <v>30</v>
      </c>
      <c r="B43" s="138"/>
      <c r="C43" s="66"/>
      <c r="D43" s="70">
        <f>SUM(D40:D42)</f>
        <v>0</v>
      </c>
    </row>
    <row r="44" spans="1:4" ht="12.75" customHeight="1" thickBot="1" x14ac:dyDescent="0.25">
      <c r="A44" s="139"/>
      <c r="B44" s="140"/>
      <c r="C44" s="71"/>
      <c r="D44" s="72"/>
    </row>
    <row r="45" spans="1:4" ht="12.75" customHeight="1" thickBot="1" x14ac:dyDescent="0.25">
      <c r="A45" s="137" t="s">
        <v>31</v>
      </c>
      <c r="B45" s="138"/>
      <c r="C45" s="66"/>
      <c r="D45" s="70">
        <f>D36+D43</f>
        <v>84532</v>
      </c>
    </row>
  </sheetData>
  <protectedRanges>
    <protectedRange sqref="A40:D42" name="Range3_1"/>
    <protectedRange sqref="A7:D19" name="Range1_1"/>
    <protectedRange sqref="C32:C33 C35:D35 D26:D33 A32:B35 A26:C31" name="Range2"/>
  </protectedRanges>
  <mergeCells count="32">
    <mergeCell ref="A20:B20"/>
    <mergeCell ref="A1:D1"/>
    <mergeCell ref="A2:D2"/>
    <mergeCell ref="A3:D3"/>
    <mergeCell ref="A4:D4"/>
    <mergeCell ref="A5:D5"/>
    <mergeCell ref="A21:D21"/>
    <mergeCell ref="A22:B22"/>
    <mergeCell ref="C22:C25"/>
    <mergeCell ref="D22:D25"/>
    <mergeCell ref="A24:B24"/>
    <mergeCell ref="A25:B25"/>
    <mergeCell ref="A26:B26"/>
    <mergeCell ref="A27:B27"/>
    <mergeCell ref="A29:B29"/>
    <mergeCell ref="A30:B30"/>
    <mergeCell ref="A31:B31"/>
    <mergeCell ref="A28:B28"/>
    <mergeCell ref="A43:B43"/>
    <mergeCell ref="A44:B44"/>
    <mergeCell ref="A45:B45"/>
    <mergeCell ref="A37:B37"/>
    <mergeCell ref="A38:D38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B808-A346-4A70-B00A-E8A6295BFD81}">
  <dimension ref="A1:D44"/>
  <sheetViews>
    <sheetView topLeftCell="A20" zoomScale="90" zoomScaleNormal="90" workbookViewId="0">
      <selection activeCell="D40" sqref="D40:D41"/>
    </sheetView>
  </sheetViews>
  <sheetFormatPr defaultRowHeight="12" x14ac:dyDescent="0.2"/>
  <cols>
    <col min="1" max="1" width="55.85546875" style="33" customWidth="1"/>
    <col min="2" max="2" width="15.42578125" style="33" customWidth="1"/>
    <col min="3" max="3" width="27.5703125" style="33" bestFit="1" customWidth="1"/>
    <col min="4" max="4" width="18.140625" style="33" customWidth="1"/>
    <col min="5" max="16384" width="9.140625" style="33"/>
  </cols>
  <sheetData>
    <row r="1" spans="1:4" ht="18.75" thickBot="1" x14ac:dyDescent="0.3">
      <c r="A1" s="190" t="s">
        <v>33</v>
      </c>
      <c r="B1" s="190"/>
      <c r="C1" s="190"/>
      <c r="D1" s="190"/>
    </row>
    <row r="2" spans="1:4" ht="18.75" thickBot="1" x14ac:dyDescent="0.3">
      <c r="A2" s="191" t="s">
        <v>61</v>
      </c>
      <c r="B2" s="191"/>
      <c r="C2" s="191"/>
      <c r="D2" s="191"/>
    </row>
    <row r="3" spans="1:4" ht="12.75" thickBot="1" x14ac:dyDescent="0.25">
      <c r="A3" s="195" t="s">
        <v>10</v>
      </c>
      <c r="B3" s="169"/>
      <c r="C3" s="169"/>
      <c r="D3" s="170"/>
    </row>
    <row r="4" spans="1:4" ht="44.25" customHeight="1" thickBot="1" x14ac:dyDescent="0.25">
      <c r="A4" s="196" t="s">
        <v>35</v>
      </c>
      <c r="B4" s="172"/>
      <c r="C4" s="172"/>
      <c r="D4" s="173"/>
    </row>
    <row r="5" spans="1:4" ht="12.75" thickBot="1" x14ac:dyDescent="0.25">
      <c r="A5" s="197" t="s">
        <v>12</v>
      </c>
      <c r="B5" s="175"/>
      <c r="C5" s="175"/>
      <c r="D5" s="176"/>
    </row>
    <row r="6" spans="1:4" ht="23.25" thickBot="1" x14ac:dyDescent="0.25">
      <c r="A6" s="34" t="s">
        <v>13</v>
      </c>
      <c r="B6" s="35" t="s">
        <v>14</v>
      </c>
      <c r="C6" s="35" t="s">
        <v>15</v>
      </c>
      <c r="D6" s="35" t="s">
        <v>16</v>
      </c>
    </row>
    <row r="7" spans="1:4" ht="23.25" thickBot="1" x14ac:dyDescent="0.25">
      <c r="A7" s="5" t="s">
        <v>17</v>
      </c>
      <c r="B7" s="19" t="s">
        <v>18</v>
      </c>
      <c r="C7" s="19" t="s">
        <v>19</v>
      </c>
      <c r="D7" s="3">
        <v>92000</v>
      </c>
    </row>
    <row r="8" spans="1:4" ht="23.25" thickBot="1" x14ac:dyDescent="0.25">
      <c r="A8" s="5" t="s">
        <v>62</v>
      </c>
      <c r="B8" s="19" t="s">
        <v>63</v>
      </c>
      <c r="C8" s="5"/>
      <c r="D8" s="3">
        <v>40000</v>
      </c>
    </row>
    <row r="9" spans="1:4" ht="18.75" customHeight="1" thickBot="1" x14ac:dyDescent="0.25">
      <c r="A9" s="5" t="s">
        <v>64</v>
      </c>
      <c r="B9" s="19" t="s">
        <v>63</v>
      </c>
      <c r="C9" s="5"/>
      <c r="D9" s="3">
        <v>1550</v>
      </c>
    </row>
    <row r="10" spans="1:4" ht="20.25" customHeight="1" thickBot="1" x14ac:dyDescent="0.25">
      <c r="A10" s="5" t="s">
        <v>65</v>
      </c>
      <c r="B10" s="88" t="s">
        <v>63</v>
      </c>
      <c r="C10" s="21"/>
      <c r="D10" s="3">
        <v>25000</v>
      </c>
    </row>
    <row r="11" spans="1:4" ht="12.75" thickBot="1" x14ac:dyDescent="0.25">
      <c r="A11" s="5" t="s">
        <v>66</v>
      </c>
      <c r="B11" s="19" t="s">
        <v>63</v>
      </c>
      <c r="C11" s="19"/>
      <c r="D11" s="3">
        <v>9960</v>
      </c>
    </row>
    <row r="12" spans="1:4" ht="12.75" thickBot="1" x14ac:dyDescent="0.25">
      <c r="A12" s="5"/>
      <c r="B12" s="5"/>
      <c r="C12" s="5"/>
      <c r="D12" s="3"/>
    </row>
    <row r="13" spans="1:4" ht="12.75" thickBot="1" x14ac:dyDescent="0.25">
      <c r="A13" s="5"/>
      <c r="B13" s="5"/>
      <c r="C13" s="5"/>
      <c r="D13" s="3"/>
    </row>
    <row r="14" spans="1:4" ht="12.75" thickBot="1" x14ac:dyDescent="0.25">
      <c r="A14" s="5"/>
      <c r="B14" s="5"/>
      <c r="C14" s="5"/>
      <c r="D14" s="3"/>
    </row>
    <row r="15" spans="1:4" ht="12.75" thickBot="1" x14ac:dyDescent="0.25">
      <c r="A15" s="5"/>
      <c r="B15" s="5"/>
      <c r="C15" s="5"/>
      <c r="D15" s="3"/>
    </row>
    <row r="16" spans="1:4" ht="12.75" thickBot="1" x14ac:dyDescent="0.25">
      <c r="A16" s="5"/>
      <c r="B16" s="5"/>
      <c r="C16" s="5"/>
      <c r="D16" s="3"/>
    </row>
    <row r="17" spans="1:4" ht="12.75" thickBot="1" x14ac:dyDescent="0.25">
      <c r="A17" s="5"/>
      <c r="B17" s="5"/>
      <c r="C17" s="5"/>
      <c r="D17" s="3"/>
    </row>
    <row r="18" spans="1:4" ht="12.75" thickBot="1" x14ac:dyDescent="0.25">
      <c r="A18" s="5"/>
      <c r="B18" s="5"/>
      <c r="C18" s="5"/>
      <c r="D18" s="3"/>
    </row>
    <row r="19" spans="1:4" ht="12.75" thickBot="1" x14ac:dyDescent="0.25">
      <c r="A19" s="198" t="s">
        <v>20</v>
      </c>
      <c r="B19" s="165"/>
      <c r="C19" s="36"/>
      <c r="D19" s="37">
        <f>SUM(D7:D18)</f>
        <v>168510</v>
      </c>
    </row>
    <row r="20" spans="1:4" ht="30" customHeight="1" thickBot="1" x14ac:dyDescent="0.25">
      <c r="A20" s="186" t="s">
        <v>39</v>
      </c>
      <c r="B20" s="154"/>
      <c r="C20" s="154"/>
      <c r="D20" s="155"/>
    </row>
    <row r="21" spans="1:4" x14ac:dyDescent="0.2">
      <c r="A21" s="199" t="s">
        <v>22</v>
      </c>
      <c r="B21" s="200"/>
      <c r="C21" s="201" t="s">
        <v>23</v>
      </c>
      <c r="D21" s="201" t="s">
        <v>24</v>
      </c>
    </row>
    <row r="22" spans="1:4" ht="12.75" thickBot="1" x14ac:dyDescent="0.25">
      <c r="A22" s="38"/>
      <c r="B22" s="39"/>
      <c r="C22" s="202"/>
      <c r="D22" s="202"/>
    </row>
    <row r="23" spans="1:4" ht="63" customHeight="1" thickBot="1" x14ac:dyDescent="0.25">
      <c r="A23" s="204" t="s">
        <v>50</v>
      </c>
      <c r="B23" s="200"/>
      <c r="C23" s="202"/>
      <c r="D23" s="202"/>
    </row>
    <row r="24" spans="1:4" ht="12.75" thickBot="1" x14ac:dyDescent="0.25">
      <c r="A24" s="205" t="s">
        <v>26</v>
      </c>
      <c r="B24" s="206"/>
      <c r="C24" s="203"/>
      <c r="D24" s="203"/>
    </row>
    <row r="25" spans="1:4" ht="27.75" customHeight="1" thickBot="1" x14ac:dyDescent="0.25">
      <c r="A25" s="102" t="s">
        <v>67</v>
      </c>
      <c r="B25" s="194"/>
      <c r="C25" s="3">
        <v>40000</v>
      </c>
      <c r="D25" s="3">
        <v>60500</v>
      </c>
    </row>
    <row r="26" spans="1:4" ht="31.5" customHeight="1" thickBot="1" x14ac:dyDescent="0.25">
      <c r="A26" s="102" t="s">
        <v>68</v>
      </c>
      <c r="B26" s="194"/>
      <c r="C26" s="3">
        <v>25000</v>
      </c>
      <c r="D26" s="3">
        <v>42400</v>
      </c>
    </row>
    <row r="27" spans="1:4" ht="20.25" customHeight="1" thickBot="1" x14ac:dyDescent="0.25">
      <c r="A27" s="102" t="s">
        <v>69</v>
      </c>
      <c r="B27" s="194"/>
      <c r="C27" s="3">
        <v>5000</v>
      </c>
      <c r="D27" s="3">
        <v>14200</v>
      </c>
    </row>
    <row r="28" spans="1:4" ht="24" customHeight="1" thickBot="1" x14ac:dyDescent="0.25">
      <c r="A28" s="102" t="s">
        <v>70</v>
      </c>
      <c r="B28" s="194"/>
      <c r="C28" s="3">
        <v>3000</v>
      </c>
      <c r="D28" s="3">
        <v>6400</v>
      </c>
    </row>
    <row r="29" spans="1:4" ht="29.25" customHeight="1" thickBot="1" x14ac:dyDescent="0.25">
      <c r="A29" s="102" t="s">
        <v>71</v>
      </c>
      <c r="B29" s="194"/>
      <c r="C29" s="3">
        <v>2000</v>
      </c>
      <c r="D29" s="3">
        <v>5000</v>
      </c>
    </row>
    <row r="30" spans="1:4" ht="19.5" customHeight="1" thickBot="1" x14ac:dyDescent="0.25">
      <c r="A30" s="102" t="s">
        <v>72</v>
      </c>
      <c r="B30" s="194"/>
      <c r="C30" s="3">
        <v>1000</v>
      </c>
      <c r="D30" s="3">
        <v>3000</v>
      </c>
    </row>
    <row r="31" spans="1:4" ht="20.25" customHeight="1" thickBot="1" x14ac:dyDescent="0.25">
      <c r="A31" s="102" t="s">
        <v>73</v>
      </c>
      <c r="B31" s="194"/>
      <c r="C31" s="3">
        <v>1700</v>
      </c>
      <c r="D31" s="3">
        <v>3000</v>
      </c>
    </row>
    <row r="32" spans="1:4" ht="18" customHeight="1" thickBot="1" x14ac:dyDescent="0.25">
      <c r="A32" s="102" t="s">
        <v>74</v>
      </c>
      <c r="B32" s="194"/>
      <c r="C32" s="3">
        <v>500</v>
      </c>
      <c r="D32" s="3">
        <v>2000</v>
      </c>
    </row>
    <row r="33" spans="1:4" ht="30.75" customHeight="1" thickBot="1" x14ac:dyDescent="0.25">
      <c r="A33" s="102" t="s">
        <v>75</v>
      </c>
      <c r="B33" s="194"/>
      <c r="C33" s="3">
        <v>0</v>
      </c>
      <c r="D33" s="3">
        <v>500</v>
      </c>
    </row>
    <row r="34" spans="1:4" ht="26.25" customHeight="1" thickBot="1" x14ac:dyDescent="0.25">
      <c r="A34" s="102" t="s">
        <v>76</v>
      </c>
      <c r="B34" s="194"/>
      <c r="C34" s="3">
        <v>0</v>
      </c>
      <c r="D34" s="3">
        <v>7750</v>
      </c>
    </row>
    <row r="35" spans="1:4" ht="35.25" customHeight="1" thickBot="1" x14ac:dyDescent="0.25">
      <c r="A35" s="102" t="s">
        <v>77</v>
      </c>
      <c r="B35" s="194"/>
      <c r="C35" s="3">
        <v>13800</v>
      </c>
      <c r="D35" s="3">
        <v>13800</v>
      </c>
    </row>
    <row r="36" spans="1:4" ht="12.75" thickBot="1" x14ac:dyDescent="0.25">
      <c r="A36" s="186" t="s">
        <v>28</v>
      </c>
      <c r="B36" s="187"/>
      <c r="C36" s="42">
        <f>SUM(C25:C35)</f>
        <v>92000</v>
      </c>
      <c r="D36" s="87">
        <f>SUM(D25:D35)</f>
        <v>158550</v>
      </c>
    </row>
    <row r="37" spans="1:4" x14ac:dyDescent="0.2">
      <c r="A37" s="192"/>
      <c r="B37" s="142"/>
      <c r="C37" s="43"/>
      <c r="D37" s="13"/>
    </row>
    <row r="38" spans="1:4" ht="12.75" thickBot="1" x14ac:dyDescent="0.25">
      <c r="A38" s="132"/>
      <c r="B38" s="133"/>
      <c r="C38" s="133"/>
      <c r="D38" s="145"/>
    </row>
    <row r="39" spans="1:4" ht="12.75" thickBot="1" x14ac:dyDescent="0.25">
      <c r="A39" s="193" t="s">
        <v>29</v>
      </c>
      <c r="B39" s="147"/>
      <c r="C39" s="44"/>
      <c r="D39" s="45"/>
    </row>
    <row r="40" spans="1:4" ht="29.25" customHeight="1" thickBot="1" x14ac:dyDescent="0.25">
      <c r="A40" s="102" t="s">
        <v>78</v>
      </c>
      <c r="B40" s="185"/>
      <c r="C40" s="29"/>
      <c r="D40" s="3">
        <v>9000</v>
      </c>
    </row>
    <row r="41" spans="1:4" ht="24.75" customHeight="1" thickBot="1" x14ac:dyDescent="0.25">
      <c r="A41" s="102" t="s">
        <v>79</v>
      </c>
      <c r="B41" s="185"/>
      <c r="C41" s="29"/>
      <c r="D41" s="3">
        <v>960</v>
      </c>
    </row>
    <row r="42" spans="1:4" ht="12.75" thickBot="1" x14ac:dyDescent="0.25">
      <c r="A42" s="186" t="s">
        <v>30</v>
      </c>
      <c r="B42" s="187"/>
      <c r="C42" s="41"/>
      <c r="D42" s="9">
        <f>SUM(D40:D41)</f>
        <v>9960</v>
      </c>
    </row>
    <row r="43" spans="1:4" ht="12.75" thickBot="1" x14ac:dyDescent="0.25">
      <c r="A43" s="188"/>
      <c r="B43" s="189"/>
      <c r="C43" s="46"/>
      <c r="D43" s="47"/>
    </row>
    <row r="44" spans="1:4" ht="12.75" thickBot="1" x14ac:dyDescent="0.25">
      <c r="A44" s="186" t="s">
        <v>31</v>
      </c>
      <c r="B44" s="187"/>
      <c r="C44" s="41"/>
      <c r="D44" s="9">
        <f>D36+D42</f>
        <v>168510</v>
      </c>
    </row>
  </sheetData>
  <protectedRanges>
    <protectedRange sqref="A11:D18" name="Range1_1"/>
    <protectedRange sqref="A7:D8 A10:D10 B9:D9" name="Range1"/>
    <protectedRange sqref="A9" name="Range1_2"/>
    <protectedRange sqref="C25:D35" name="Range2_2"/>
    <protectedRange sqref="A34:B34 A25:B32" name="Range2_2_1"/>
    <protectedRange sqref="A40:D40" name="Range3"/>
    <protectedRange sqref="A41:D41" name="Range3_2"/>
  </protectedRanges>
  <mergeCells count="32">
    <mergeCell ref="A30:B30"/>
    <mergeCell ref="A3:D3"/>
    <mergeCell ref="A4:D4"/>
    <mergeCell ref="A5:D5"/>
    <mergeCell ref="A19:B19"/>
    <mergeCell ref="A20:D20"/>
    <mergeCell ref="A21:B21"/>
    <mergeCell ref="C21:C24"/>
    <mergeCell ref="D21:D24"/>
    <mergeCell ref="A23:B23"/>
    <mergeCell ref="A24:B24"/>
    <mergeCell ref="A25:B25"/>
    <mergeCell ref="A26:B26"/>
    <mergeCell ref="A27:B27"/>
    <mergeCell ref="A28:B28"/>
    <mergeCell ref="A29:B29"/>
    <mergeCell ref="A41:B41"/>
    <mergeCell ref="A42:B42"/>
    <mergeCell ref="A43:B43"/>
    <mergeCell ref="A44:B44"/>
    <mergeCell ref="A1:D1"/>
    <mergeCell ref="A2:D2"/>
    <mergeCell ref="A37:B37"/>
    <mergeCell ref="A38:D38"/>
    <mergeCell ref="A39:B39"/>
    <mergeCell ref="A40:B4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398ecd-6469-44a8-bc1a-d81258746f97" xsi:nil="true"/>
    <lcf76f155ced4ddcb4097134ff3c332f xmlns="014d3257-67d6-4b90-90de-5a088235e016">
      <Terms xmlns="http://schemas.microsoft.com/office/infopath/2007/PartnerControls"/>
    </lcf76f155ced4ddcb4097134ff3c332f>
    <SharedWithUsers xmlns="2b398ecd-6469-44a8-bc1a-d81258746f97">
      <UserInfo>
        <DisplayName>Maureen James</DisplayName>
        <AccountId>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C87BB9CBB2CD4C9885EE905FA129E4" ma:contentTypeVersion="15" ma:contentTypeDescription="Create a new document." ma:contentTypeScope="" ma:versionID="1de7566fe85b254040a71853ab5a4246">
  <xsd:schema xmlns:xsd="http://www.w3.org/2001/XMLSchema" xmlns:xs="http://www.w3.org/2001/XMLSchema" xmlns:p="http://schemas.microsoft.com/office/2006/metadata/properties" xmlns:ns2="014d3257-67d6-4b90-90de-5a088235e016" xmlns:ns3="2b398ecd-6469-44a8-bc1a-d81258746f97" targetNamespace="http://schemas.microsoft.com/office/2006/metadata/properties" ma:root="true" ma:fieldsID="7267cff8408c6499f0b0b752f3413d54" ns2:_="" ns3:_="">
    <xsd:import namespace="014d3257-67d6-4b90-90de-5a088235e016"/>
    <xsd:import namespace="2b398ecd-6469-44a8-bc1a-d81258746f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d3257-67d6-4b90-90de-5a088235e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ab31a06-e036-497e-aca7-3281e1ca30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8ecd-6469-44a8-bc1a-d81258746f9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9ffcd92-8b62-4d1a-bc8f-f0538b7c86ab}" ma:internalName="TaxCatchAll" ma:showField="CatchAllData" ma:web="2b398ecd-6469-44a8-bc1a-d81258746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EB03D0-8882-44D1-8A4E-E34B4201A2FA}">
  <ds:schemaRefs>
    <ds:schemaRef ds:uri="http://schemas.microsoft.com/office/2006/metadata/properties"/>
    <ds:schemaRef ds:uri="http://schemas.microsoft.com/office/infopath/2007/PartnerControls"/>
    <ds:schemaRef ds:uri="2b398ecd-6469-44a8-bc1a-d81258746f97"/>
    <ds:schemaRef ds:uri="014d3257-67d6-4b90-90de-5a088235e016"/>
  </ds:schemaRefs>
</ds:datastoreItem>
</file>

<file path=customXml/itemProps2.xml><?xml version="1.0" encoding="utf-8"?>
<ds:datastoreItem xmlns:ds="http://schemas.openxmlformats.org/officeDocument/2006/customXml" ds:itemID="{76F66BCD-312C-4B69-8391-9D6E206FB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4A07C-630D-467F-9A03-A37179ADE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d3257-67d6-4b90-90de-5a088235e016"/>
    <ds:schemaRef ds:uri="2b398ecd-6469-44a8-bc1a-d81258746f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Appendix A - Budget</vt:lpstr>
      <vt:lpstr>Infrastructure Example</vt:lpstr>
      <vt:lpstr>Online safety example</vt:lpstr>
      <vt:lpstr>Policy engagement example</vt:lpstr>
      <vt:lpstr>'Appendix A - Budget'!Print_Area</vt:lpstr>
      <vt:lpstr>'Appendix A - Budget'!Print_Titles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Lepine</dc:creator>
  <cp:keywords/>
  <dc:description/>
  <cp:lastModifiedBy>Caitlin Sears</cp:lastModifiedBy>
  <cp:revision/>
  <dcterms:created xsi:type="dcterms:W3CDTF">2014-01-22T15:17:21Z</dcterms:created>
  <dcterms:modified xsi:type="dcterms:W3CDTF">2024-02-12T20:49:34Z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_dlc_DocIdItemGuid">
    <vt:lpwstr>647b758c-57e6-428e-ac20-0060438b72d7</vt:lpwstr>
  </property>
  <property fmtid="{D5CDD505-2E9C-101B-9397-08002B2CF9AE}" pid="4" name="ContentTypeId">
    <vt:lpwstr>0x0101001BC87BB9CBB2CD4C9885EE905FA129E4</vt:lpwstr>
  </property>
  <property fmtid="{D5CDD505-2E9C-101B-9397-08002B2CF9AE}" pid="5" name="ItemRetentionFormula">
    <vt:lpwstr/>
  </property>
  <property fmtid="{D5CDD505-2E9C-101B-9397-08002B2CF9AE}" pid="6" name="MSIP_Label_ee0e450f-d653-41c9-9b6c-2295bb19e3b2_Enabled">
    <vt:lpwstr>true</vt:lpwstr>
  </property>
  <property fmtid="{D5CDD505-2E9C-101B-9397-08002B2CF9AE}" pid="7" name="MSIP_Label_ee0e450f-d653-41c9-9b6c-2295bb19e3b2_SetDate">
    <vt:lpwstr>2023-01-12T17:15:55Z</vt:lpwstr>
  </property>
  <property fmtid="{D5CDD505-2E9C-101B-9397-08002B2CF9AE}" pid="8" name="MSIP_Label_ee0e450f-d653-41c9-9b6c-2295bb19e3b2_Method">
    <vt:lpwstr>Standard</vt:lpwstr>
  </property>
  <property fmtid="{D5CDD505-2E9C-101B-9397-08002B2CF9AE}" pid="9" name="MSIP_Label_ee0e450f-d653-41c9-9b6c-2295bb19e3b2_Name">
    <vt:lpwstr>Confidential</vt:lpwstr>
  </property>
  <property fmtid="{D5CDD505-2E9C-101B-9397-08002B2CF9AE}" pid="10" name="MSIP_Label_ee0e450f-d653-41c9-9b6c-2295bb19e3b2_SiteId">
    <vt:lpwstr>f349b30c-7550-4f17-88da-269417631f54</vt:lpwstr>
  </property>
  <property fmtid="{D5CDD505-2E9C-101B-9397-08002B2CF9AE}" pid="11" name="MSIP_Label_ee0e450f-d653-41c9-9b6c-2295bb19e3b2_ActionId">
    <vt:lpwstr>a809cca0-ad51-406d-a7fa-38b34e3012d3</vt:lpwstr>
  </property>
  <property fmtid="{D5CDD505-2E9C-101B-9397-08002B2CF9AE}" pid="12" name="MSIP_Label_ee0e450f-d653-41c9-9b6c-2295bb19e3b2_ContentBits">
    <vt:lpwstr>2</vt:lpwstr>
  </property>
  <property fmtid="{D5CDD505-2E9C-101B-9397-08002B2CF9AE}" pid="13" name="MediaServiceImageTags">
    <vt:lpwstr/>
  </property>
</Properties>
</file>